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cuments\이서운\동원F&amp;B\"/>
    </mc:Choice>
  </mc:AlternateContent>
  <bookViews>
    <workbookView xWindow="0" yWindow="0" windowWidth="23790" windowHeight="13695" activeTab="2"/>
  </bookViews>
  <sheets>
    <sheet name="S2(8월)" sheetId="1" r:id="rId1"/>
    <sheet name="###" sheetId="6" r:id="rId2"/>
    <sheet name="@@@" sheetId="7" r:id="rId3"/>
    <sheet name="S2(9월)" sheetId="3" r:id="rId4"/>
    <sheet name="S2(10월)" sheetId="4" r:id="rId5"/>
    <sheet name="S2(11월)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2" i="1" l="1"/>
  <c r="K105" i="1"/>
  <c r="F170" i="3"/>
  <c r="M60" i="4"/>
  <c r="F134" i="4"/>
  <c r="F184" i="5"/>
  <c r="G37" i="7" l="1"/>
  <c r="L93" i="5" l="1"/>
  <c r="K33" i="5"/>
  <c r="F194" i="1" l="1"/>
  <c r="F208" i="1"/>
  <c r="D25" i="6" l="1"/>
  <c r="D26" i="6"/>
  <c r="D27" i="6"/>
  <c r="D28" i="6"/>
  <c r="D24" i="6"/>
  <c r="B15" i="6"/>
  <c r="B18" i="6" s="1"/>
  <c r="B20" i="6" s="1"/>
  <c r="B5" i="6"/>
  <c r="J44" i="5"/>
  <c r="F167" i="5"/>
  <c r="G172" i="5"/>
  <c r="G171" i="5"/>
  <c r="K29" i="4"/>
  <c r="J60" i="4"/>
  <c r="I32" i="4"/>
  <c r="F115" i="4"/>
  <c r="D123" i="4"/>
  <c r="G122" i="4"/>
  <c r="G121" i="4"/>
  <c r="G120" i="4"/>
  <c r="F150" i="3"/>
  <c r="J41" i="3"/>
  <c r="K28" i="3"/>
  <c r="L84" i="3"/>
  <c r="D157" i="3"/>
  <c r="G156" i="3"/>
  <c r="G155" i="3"/>
  <c r="G154" i="3"/>
  <c r="D202" i="1"/>
  <c r="G200" i="1"/>
  <c r="G201" i="1"/>
  <c r="G199" i="1"/>
  <c r="J35" i="1"/>
  <c r="G174" i="5" l="1"/>
  <c r="G176" i="5" s="1"/>
  <c r="B8" i="6"/>
  <c r="B10" i="6" s="1"/>
  <c r="G123" i="4"/>
  <c r="G125" i="4" s="1"/>
  <c r="G157" i="3"/>
  <c r="G159" i="3" s="1"/>
  <c r="G202" i="1"/>
  <c r="G204" i="1" s="1"/>
  <c r="I60" i="1"/>
</calcChain>
</file>

<file path=xl/sharedStrings.xml><?xml version="1.0" encoding="utf-8"?>
<sst xmlns="http://schemas.openxmlformats.org/spreadsheetml/2006/main" count="878" uniqueCount="302">
  <si>
    <t>제품명</t>
  </si>
  <si>
    <t>판매</t>
  </si>
  <si>
    <t>합계수량</t>
  </si>
  <si>
    <t>판매원가</t>
  </si>
  <si>
    <t>BOX</t>
  </si>
  <si>
    <t>EA</t>
  </si>
  <si>
    <t>금액</t>
  </si>
  <si>
    <t>총수량</t>
  </si>
  <si>
    <t>라이트스탠다드100G원터치</t>
  </si>
  <si>
    <t>라이트스탠다드150G원터치</t>
  </si>
  <si>
    <t>동원참치 살코기 210G</t>
  </si>
  <si>
    <t>DHA100G원터치</t>
  </si>
  <si>
    <t>DHA150G원터치</t>
  </si>
  <si>
    <t>DHA250G원터치</t>
  </si>
  <si>
    <t>동원 건강한참치 저나트륨 100g</t>
  </si>
  <si>
    <t>동원 건강한참치 저나트륨 150g</t>
  </si>
  <si>
    <t>동원 건강한참치 셀레늄엽산 100g</t>
  </si>
  <si>
    <t>동원 건강한참치 셀레늄엽산 150g</t>
  </si>
  <si>
    <t>동원 건강한참치 오메가369 100g</t>
  </si>
  <si>
    <t>동원 건강한참치 오메가369 150g</t>
  </si>
  <si>
    <t>동원마일드참치210G</t>
  </si>
  <si>
    <t>마일드100G</t>
  </si>
  <si>
    <t>동원EPA참치150G</t>
  </si>
  <si>
    <t>매운고추참치 100G</t>
  </si>
  <si>
    <t>매운고추참치 150G</t>
  </si>
  <si>
    <t>볶음짜장참치 100G</t>
  </si>
  <si>
    <t>볶음짜장참치 150G</t>
  </si>
  <si>
    <t>정통불고기참치 100G</t>
  </si>
  <si>
    <t>정통불고기참치 150G</t>
  </si>
  <si>
    <t>마요참치 100G</t>
  </si>
  <si>
    <t>볶음카레참치 100G</t>
  </si>
  <si>
    <t>볶음카레참치 150G</t>
  </si>
  <si>
    <t>야채참치100G원터치</t>
  </si>
  <si>
    <t>야채참치150G원터치</t>
  </si>
  <si>
    <t>김치찌개용참치100G원터치</t>
  </si>
  <si>
    <t>김치찌개용참치150G원터치</t>
  </si>
  <si>
    <t>김치찌개용참치250G원터치</t>
  </si>
  <si>
    <t>동원  김치찌개 210G</t>
  </si>
  <si>
    <t>매운김치찌개용참치 100G</t>
  </si>
  <si>
    <t>매운김치찌개용참치 150G</t>
  </si>
  <si>
    <t>동원라면참치 라이트 65g</t>
  </si>
  <si>
    <t>동원라면참치 고추 65g</t>
  </si>
  <si>
    <t>동원라면참치 치즈 65g</t>
  </si>
  <si>
    <t>고추참치100G원터치</t>
  </si>
  <si>
    <t>고추참치150G원터치</t>
  </si>
  <si>
    <t>고추참치250G</t>
  </si>
  <si>
    <t>NEW 밥사랑참치 참치&amp;야채 (10g*3)</t>
  </si>
  <si>
    <t>NEW 밥사랑참치 참치&amp;새우 (10g*3)</t>
  </si>
  <si>
    <t>NEW 밥사랑참치 참치&amp;멸치 (10g*3)</t>
  </si>
  <si>
    <t>비벼먹는 비빔참치 매콤한맛 80G</t>
  </si>
  <si>
    <t>비벼먹는 비빔참치 불갈비맛 80G</t>
  </si>
  <si>
    <t>비벼먹는 비빔참치 볶음된장 80G</t>
  </si>
  <si>
    <t>비벼먹는 비빔참치 볶음카레 80G</t>
  </si>
  <si>
    <t>고소한맛샐러드100G원터치</t>
  </si>
  <si>
    <t>꽁치 400G 원터치</t>
  </si>
  <si>
    <t>꽁치 280G 원터치</t>
  </si>
  <si>
    <t>김치찌개용 꽁치 400G</t>
  </si>
  <si>
    <t>꽁치 김치조림 280G</t>
  </si>
  <si>
    <t>동원 멸치볶음 50G</t>
  </si>
  <si>
    <t>고등어 400G 원터치</t>
  </si>
  <si>
    <t>고등어 무조림 280G</t>
  </si>
  <si>
    <t>자연산 골뱅이 400G (대리점용)</t>
  </si>
  <si>
    <t>자연산골뱅이 235G 원터치</t>
  </si>
  <si>
    <t>자연산골뱅이 400G 원터치</t>
  </si>
  <si>
    <t>한입 골뱅이 400G</t>
  </si>
  <si>
    <t>삼미번데기 130G 원터치</t>
  </si>
  <si>
    <t>자연&amp;자연 골뱅이 135g 원터치</t>
  </si>
  <si>
    <t>IQF황도슬라이스 400G 원터치(업소용)</t>
  </si>
  <si>
    <t>IQF황도 400G 원터치</t>
  </si>
  <si>
    <t>IQF황도슬라이스 800G 원터치</t>
  </si>
  <si>
    <t>IQF백도 400G 원터치</t>
  </si>
  <si>
    <t>국산깐포도 400G 원터치</t>
  </si>
  <si>
    <t>스위트콘 198G 원터치</t>
  </si>
  <si>
    <t>골든스위트콘340G</t>
  </si>
  <si>
    <t>후루츠칵테일 836G 원터치</t>
  </si>
  <si>
    <t>후르츠칵테일 234G</t>
  </si>
  <si>
    <t>파인애플 836G 원터치</t>
  </si>
  <si>
    <t>DOLE 후르츠칵테일 432G 원터치</t>
  </si>
  <si>
    <t>후레쉬동원망고425G</t>
  </si>
  <si>
    <t>Dole망고청크439g</t>
  </si>
  <si>
    <t>양반가평잣죽</t>
  </si>
  <si>
    <t>양반전복죽</t>
  </si>
  <si>
    <t>양반참치죽</t>
  </si>
  <si>
    <t>양반꿀호박죽</t>
  </si>
  <si>
    <t>양반쇠고기죽</t>
  </si>
  <si>
    <t>양반야채죽</t>
  </si>
  <si>
    <t>양반밤단팥죽</t>
  </si>
  <si>
    <t>양반삼계죽</t>
  </si>
  <si>
    <t>양반 야채큰죽</t>
  </si>
  <si>
    <t>양반전복큰죽</t>
  </si>
  <si>
    <t>양반 한우쇠고기 큰죽</t>
  </si>
  <si>
    <t>남도메생이국밥</t>
  </si>
  <si>
    <t>眞 설렁탕</t>
  </si>
  <si>
    <t>리챔 200G (AL)</t>
  </si>
  <si>
    <t>리챔 340G (AL)</t>
  </si>
  <si>
    <t>리챔 EPA 200G (AL)</t>
  </si>
  <si>
    <t>리챔 자연레시피 200G (AL)</t>
  </si>
  <si>
    <t>리챔 자연레시피 340G</t>
  </si>
  <si>
    <t>메추리알과 꽈리고추로 맛을 더한 장조림 90g</t>
  </si>
  <si>
    <t>메추리알과 꽈리고추로 맛을 더한 장조림 135g</t>
  </si>
  <si>
    <t>우유리챔 200g</t>
  </si>
  <si>
    <t>우유리챔 340g</t>
  </si>
  <si>
    <t>동원 순 닭가슴살 135G</t>
  </si>
  <si>
    <t>순 닭가슴살 90G</t>
  </si>
  <si>
    <t>순닭가슴살 210G</t>
  </si>
  <si>
    <t>동원 콩자반 70G</t>
  </si>
  <si>
    <t>자연한입 군밤 80G</t>
  </si>
  <si>
    <t>쇠고기 육포 50G</t>
  </si>
  <si>
    <t>동원 불갈비맛육포 40G</t>
  </si>
  <si>
    <t>쇠고기 육포 30G</t>
  </si>
  <si>
    <t>상상 비프앤치즈 50G</t>
  </si>
  <si>
    <t>구운김밥김[전장1P(10매)]</t>
  </si>
  <si>
    <t>(新)들기름김[식탁9P(10매)]</t>
  </si>
  <si>
    <t>참기름김[식탁12P(10매)]</t>
  </si>
  <si>
    <t>(新)올리브김[식탁12P(10매)]</t>
  </si>
  <si>
    <t>(新)들기름김[식탁12P(10매)]</t>
  </si>
  <si>
    <t>참기름김전장 3P(5매)</t>
  </si>
  <si>
    <t>(新)올리브김[전장3P(5매)]</t>
  </si>
  <si>
    <t>(新)들기름김[전장3P(5매)]</t>
  </si>
  <si>
    <t>(新)들기름올리브복합[식탁16P(10매)]</t>
  </si>
  <si>
    <t>완도어린미역(90G)</t>
  </si>
  <si>
    <t>완도어린미역(45G)</t>
  </si>
  <si>
    <t>완도어린미역 140G</t>
  </si>
  <si>
    <t>더바삭한김 (전장 1P 10매) 20入</t>
  </si>
  <si>
    <t>더바삭한김 식탁[12P]</t>
  </si>
  <si>
    <t>스낵김 바이트 볶음파래맛 35g</t>
  </si>
  <si>
    <t>달이키운김[식탁12P(10매)]</t>
  </si>
  <si>
    <t>달이키운김[전장3P(5매)]</t>
  </si>
  <si>
    <t>빵가루 500G</t>
  </si>
  <si>
    <t>빵가루 1KG</t>
  </si>
  <si>
    <t>동원 감자부침가루 1KG</t>
  </si>
  <si>
    <t>동원 허브튀김가루 1KG</t>
  </si>
  <si>
    <t>양반흑미당면 500G</t>
  </si>
  <si>
    <t>양반네모당면 420G</t>
  </si>
  <si>
    <t>동원 일품당면500G</t>
  </si>
  <si>
    <t>양반 해남고구마당면 400g</t>
  </si>
  <si>
    <t>양반 요리찰당면 500g</t>
  </si>
  <si>
    <t>동원 잼이 된 통딸기 370G</t>
  </si>
  <si>
    <t>동원 잼이 된 통포도 370G</t>
  </si>
  <si>
    <t>동원 잼이 된 통베리 370G</t>
  </si>
  <si>
    <t>동원 딸기잼 680G</t>
  </si>
  <si>
    <t>동원 포도잼 680G</t>
  </si>
  <si>
    <t>뉴)생우동 (해물맛 1입)</t>
  </si>
  <si>
    <t>뉴)생우동 (매운맛 1입)</t>
  </si>
  <si>
    <t>(신)개성왕만두 1.82KG</t>
  </si>
  <si>
    <t>(신)개성왕만두 490G*2</t>
  </si>
  <si>
    <t>(신)개성김치왕만두 1.82KG 지퍼백</t>
  </si>
  <si>
    <t>(신)개성왕만두 630G+350G</t>
  </si>
  <si>
    <t>(신)개성김치왕만두 630G</t>
  </si>
  <si>
    <t>개성제주돼지왕만두603g+335g</t>
  </si>
  <si>
    <t>(신)개성감자만두 1.35KG</t>
  </si>
  <si>
    <t>(신)개성감자만두 550G+300G</t>
  </si>
  <si>
    <t>(신)개성물만두 650G+300G</t>
  </si>
  <si>
    <t>(신)개성군만두잡채600G+300G</t>
  </si>
  <si>
    <t>(신)개성교자만두 1KG</t>
  </si>
  <si>
    <t>개성왕교자만두494gx2</t>
  </si>
  <si>
    <t>Dole워터젤리(파인)130ml*10개입</t>
  </si>
  <si>
    <t>Dole워터젤리(망고)130ml*10개입</t>
  </si>
  <si>
    <t>Dole컵젤리(망고)250g</t>
  </si>
  <si>
    <t>Dole컵젤리(자몽)250g</t>
  </si>
  <si>
    <t>DOLE컵젤리(밀감)250G</t>
  </si>
  <si>
    <t>DOLE컵젤리(백도)250G</t>
  </si>
  <si>
    <t>DOLE컵젤리(코코파인)250G</t>
  </si>
  <si>
    <t>DOLE컵젤리(화이트코코)250G</t>
  </si>
  <si>
    <t>DOLE컵젤리(황도요거트)250G</t>
  </si>
  <si>
    <t>동원알감자만두 550GX2</t>
  </si>
  <si>
    <t>명품제주돼지완자 450G*2</t>
  </si>
  <si>
    <t>수제치즈돈까스 480G (양면)</t>
  </si>
  <si>
    <t>동원컨트리미니핫도그250G</t>
  </si>
  <si>
    <t>야채고로케 1KG</t>
  </si>
  <si>
    <t>프리미엄돈까스840G</t>
  </si>
  <si>
    <t>생선까스800G</t>
  </si>
  <si>
    <t>프라임돈까스기획(560X2)</t>
  </si>
  <si>
    <t>해물버섯완자700G</t>
  </si>
  <si>
    <t>동그랑땡 850G</t>
  </si>
  <si>
    <t>와인갈릭구이기획(650+300)</t>
  </si>
  <si>
    <t>NEW해물모듬완자900(+150증량)</t>
  </si>
  <si>
    <t>NEW해물모듬완자750</t>
  </si>
  <si>
    <t>떡볶이의신 국물떡볶이 420g</t>
  </si>
  <si>
    <t>떡볶이의신 치즈떡볶이 332g</t>
  </si>
  <si>
    <t>떡볶이의신 매운떡볶이 420g</t>
  </si>
  <si>
    <t>밀크앤 퍼니스트로우 초콜릿맛 (걸이매대)</t>
  </si>
  <si>
    <t>밀크앤 퍼니스트로우 딸기맛 (걸이매대)</t>
  </si>
  <si>
    <t>밀크앤 퍼니스트로우 바나나맛 (걸이매대)</t>
  </si>
  <si>
    <t>밀크앤퍼니스트로우 쿠키앤크림맛(걸이매대)</t>
  </si>
  <si>
    <t>파스타를 만들자(토마토)455G</t>
  </si>
  <si>
    <t>파스타를 만들자(치즈)455G</t>
  </si>
  <si>
    <t>파스타를 만들자(로제)455G</t>
  </si>
  <si>
    <t>파스타를 만들자(아라비아따)455G</t>
  </si>
  <si>
    <t>양반 캔볶음김치 160g</t>
  </si>
  <si>
    <t>쉬링크35호(L/A100*3)</t>
  </si>
  <si>
    <t>쉬링크36호(DHA100*3)</t>
  </si>
  <si>
    <t>쉬링크38호(찌개100*3)</t>
  </si>
  <si>
    <t>쉬링크39호(고추 100*3)</t>
  </si>
  <si>
    <t>쉬링크76호(DHA150*3)</t>
  </si>
  <si>
    <t>쉬링크78호(고추150*3)</t>
  </si>
  <si>
    <t>쉬링크79호(야채150*3)</t>
  </si>
  <si>
    <t>기획라이트 100G*4</t>
  </si>
  <si>
    <t>기획라이트210</t>
  </si>
  <si>
    <t>바다건강참치150G*2+마일드150*1</t>
  </si>
  <si>
    <t>뉴기획라이트150(LA150G*3)</t>
  </si>
  <si>
    <t>쉬링크47호 RRP</t>
  </si>
  <si>
    <t>100% 발아현미밥 210GX3입</t>
  </si>
  <si>
    <t>AL 리챔기획(200G*3)</t>
  </si>
  <si>
    <t>합계(207건)</t>
  </si>
  <si>
    <t>NO</t>
    <phoneticPr fontId="2" type="noConversion"/>
  </si>
  <si>
    <t>공급가액</t>
    <phoneticPr fontId="2" type="noConversion"/>
  </si>
  <si>
    <t>1.참치류(3%)(단.마일드참치.덕용참치 제외)</t>
    <phoneticPr fontId="2" type="noConversion"/>
  </si>
  <si>
    <t>2.전략상품(11%)(김.리챔.만두류)</t>
    <phoneticPr fontId="2" type="noConversion"/>
  </si>
  <si>
    <t>합         계</t>
    <phoneticPr fontId="2" type="noConversion"/>
  </si>
  <si>
    <t>공급가액기준</t>
    <phoneticPr fontId="2" type="noConversion"/>
  </si>
  <si>
    <t>제외품</t>
    <phoneticPr fontId="2" type="noConversion"/>
  </si>
  <si>
    <t>면세</t>
    <phoneticPr fontId="2" type="noConversion"/>
  </si>
  <si>
    <t>구운골뱅이 140g 원터치</t>
  </si>
  <si>
    <t>자연한입 군밤 45G</t>
  </si>
  <si>
    <t>자연한입고구마60G</t>
  </si>
  <si>
    <t>자연한입망고70g</t>
  </si>
  <si>
    <t>간편미역 20G</t>
  </si>
  <si>
    <t>뉴)생우동(해물맛3입)</t>
  </si>
  <si>
    <t>뉴)생우동(매운맛3입)</t>
  </si>
  <si>
    <t>개성왕납작군만두 부추고기 480G*2</t>
  </si>
  <si>
    <t>미니돈까스업무용 1KG</t>
  </si>
  <si>
    <t>프라임돈까스560</t>
  </si>
  <si>
    <t>냉동감자650</t>
  </si>
  <si>
    <t>동원 너비아니 300g*2</t>
  </si>
  <si>
    <t>동원 한입떡갈비 285g*2</t>
  </si>
  <si>
    <t>잘재운동원참갈비800G</t>
  </si>
  <si>
    <t>친호</t>
  </si>
  <si>
    <t>유호</t>
  </si>
  <si>
    <t>고추150G*2 + 마일드150G*1</t>
  </si>
  <si>
    <t>캔 57호</t>
  </si>
  <si>
    <t>합계(190건)</t>
  </si>
  <si>
    <t>동원 고추참치 덕용 1880g</t>
  </si>
  <si>
    <t>라이트스탠다드1880G</t>
  </si>
  <si>
    <t>스위트콘 340G 원터치</t>
  </si>
  <si>
    <t>개성왕새우만두 315gx2</t>
  </si>
  <si>
    <t>합계(138건)</t>
  </si>
  <si>
    <t>[제품별 장려금 내역(9월)]</t>
    <phoneticPr fontId="2" type="noConversion"/>
  </si>
  <si>
    <t>[제품별 장려금 내역(8월)]</t>
    <phoneticPr fontId="2" type="noConversion"/>
  </si>
  <si>
    <t>[제품별 장려금 내역(10월)]</t>
    <phoneticPr fontId="2" type="noConversion"/>
  </si>
  <si>
    <t>화끈한 골뱅이 400G</t>
  </si>
  <si>
    <t>스위트콘 2,950G (태국)</t>
  </si>
  <si>
    <t>매운리챔 200g</t>
  </si>
  <si>
    <t>매운리챔 340g</t>
  </si>
  <si>
    <t>스낵김 바이트 쉬림프맛 35g</t>
  </si>
  <si>
    <t>스낵김 바이트 군옥수수맛 35g</t>
  </si>
  <si>
    <t>생우동(김맛3입)</t>
  </si>
  <si>
    <t>파스타를만들자_스파게티면 400g</t>
  </si>
  <si>
    <t>합계(188건)</t>
  </si>
  <si>
    <t>매입액(가액)</t>
    <phoneticPr fontId="2" type="noConversion"/>
  </si>
  <si>
    <t>7월 매입액</t>
    <phoneticPr fontId="2" type="noConversion"/>
  </si>
  <si>
    <t>8월 매입액</t>
  </si>
  <si>
    <t>8월 매입액</t>
    <phoneticPr fontId="2" type="noConversion"/>
  </si>
  <si>
    <t>계</t>
    <phoneticPr fontId="2" type="noConversion"/>
  </si>
  <si>
    <t>마일드참치</t>
    <phoneticPr fontId="2" type="noConversion"/>
  </si>
  <si>
    <t>합계</t>
    <phoneticPr fontId="2" type="noConversion"/>
  </si>
  <si>
    <t>성장률(전월대비 당월매입성장)</t>
    <phoneticPr fontId="2" type="noConversion"/>
  </si>
  <si>
    <t>10%이상(2.5%)</t>
    <phoneticPr fontId="2" type="noConversion"/>
  </si>
  <si>
    <t>요율</t>
    <phoneticPr fontId="2" type="noConversion"/>
  </si>
  <si>
    <t>총계</t>
    <phoneticPr fontId="2" type="noConversion"/>
  </si>
  <si>
    <t>9월 매입액</t>
  </si>
  <si>
    <t>9월 매입액</t>
    <phoneticPr fontId="2" type="noConversion"/>
  </si>
  <si>
    <t>10월 매입액</t>
  </si>
  <si>
    <t>10월 매입액</t>
    <phoneticPr fontId="2" type="noConversion"/>
  </si>
  <si>
    <t>살코기참치(덕용)</t>
    <phoneticPr fontId="2" type="noConversion"/>
  </si>
  <si>
    <t>합      계</t>
    <phoneticPr fontId="2" type="noConversion"/>
  </si>
  <si>
    <t>1. 성장장려금(1기=2개월 기준 정산)</t>
    <phoneticPr fontId="2" type="noConversion"/>
  </si>
  <si>
    <t>11월 매입액</t>
    <phoneticPr fontId="2" type="noConversion"/>
  </si>
  <si>
    <t>제외품</t>
    <phoneticPr fontId="2" type="noConversion"/>
  </si>
  <si>
    <t>선물세트</t>
    <phoneticPr fontId="2" type="noConversion"/>
  </si>
  <si>
    <t>제외품</t>
    <phoneticPr fontId="2" type="noConversion"/>
  </si>
  <si>
    <t>`</t>
    <phoneticPr fontId="2" type="noConversion"/>
  </si>
  <si>
    <t>7월</t>
    <phoneticPr fontId="2" type="noConversion"/>
  </si>
  <si>
    <t>회수장려금</t>
    <phoneticPr fontId="2" type="noConversion"/>
  </si>
  <si>
    <t>S2판매장려금</t>
    <phoneticPr fontId="2" type="noConversion"/>
  </si>
  <si>
    <t>X</t>
    <phoneticPr fontId="2" type="noConversion"/>
  </si>
  <si>
    <t>성장장려금</t>
    <phoneticPr fontId="2" type="noConversion"/>
  </si>
  <si>
    <t>O</t>
    <phoneticPr fontId="2" type="noConversion"/>
  </si>
  <si>
    <t>8월</t>
    <phoneticPr fontId="2" type="noConversion"/>
  </si>
  <si>
    <t>?</t>
    <phoneticPr fontId="2" type="noConversion"/>
  </si>
  <si>
    <t>9월</t>
    <phoneticPr fontId="2" type="noConversion"/>
  </si>
  <si>
    <t>10월</t>
    <phoneticPr fontId="2" type="noConversion"/>
  </si>
  <si>
    <t>11월</t>
    <phoneticPr fontId="2" type="noConversion"/>
  </si>
  <si>
    <t>매입액(동원기표공급금액)</t>
    <phoneticPr fontId="2" type="noConversion"/>
  </si>
  <si>
    <t>장려금액</t>
    <phoneticPr fontId="2" type="noConversion"/>
  </si>
  <si>
    <t>2. 수금장려금(공급가액*1.2%)</t>
    <phoneticPr fontId="2" type="noConversion"/>
  </si>
  <si>
    <t>특별PM장려금</t>
    <phoneticPr fontId="2" type="noConversion"/>
  </si>
  <si>
    <t>합    계</t>
    <phoneticPr fontId="2" type="noConversion"/>
  </si>
  <si>
    <t>요율(%)</t>
    <phoneticPr fontId="2" type="noConversion"/>
  </si>
  <si>
    <t>품목별상이</t>
    <phoneticPr fontId="2" type="noConversion"/>
  </si>
  <si>
    <t>-</t>
    <phoneticPr fontId="2" type="noConversion"/>
  </si>
  <si>
    <t>무반품장려금</t>
    <phoneticPr fontId="2" type="noConversion"/>
  </si>
  <si>
    <t>**장려금 상세내역(S2기준 산정)-HC동원**</t>
    <phoneticPr fontId="2" type="noConversion"/>
  </si>
  <si>
    <t>**장려금 상세내역(S2기준 산정)-확정 동원본사**</t>
    <phoneticPr fontId="2" type="noConversion"/>
  </si>
  <si>
    <t>금   액</t>
    <phoneticPr fontId="2" type="noConversion"/>
  </si>
  <si>
    <t>1.2%=중간미마감 대리점요율</t>
    <phoneticPr fontId="2" type="noConversion"/>
  </si>
  <si>
    <t>제품/배송자별판매현황(S2)-8월</t>
    <phoneticPr fontId="2" type="noConversion"/>
  </si>
  <si>
    <t>제품/배송자별판매현황(S2)-9월</t>
    <phoneticPr fontId="2" type="noConversion"/>
  </si>
  <si>
    <t>제품/배송자별판매현황(S2)-10월</t>
    <phoneticPr fontId="2" type="noConversion"/>
  </si>
  <si>
    <t>제품/배송자별판매현황(S2)-11월</t>
    <phoneticPr fontId="2" type="noConversion"/>
  </si>
  <si>
    <t xml:space="preserve">3.일반(7%)+면세품 </t>
    <phoneticPr fontId="2" type="noConversion"/>
  </si>
  <si>
    <t>면세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</si>
</sst>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[Red]#,##0"/>
    <numFmt numFmtId="177" formatCode="#,##0.0;[Red]#,##0.0"/>
    <numFmt numFmtId="178" formatCode="0.0%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  <font>
      <b/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0"/>
      <color rgb="FFFF0000"/>
      <name val="굴림체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3">
    <xf numFmtId="0" fontId="0" fillId="0" borderId="0">
      <alignment vertical="center"/>
    </xf>
    <xf numFmtId="0" fontId="1" fillId="0" borderId="0" applyAlignment="0">
      <alignment vertical="top"/>
      <protection locked="0"/>
    </xf>
    <xf numFmtId="0" fontId="4" fillId="0" borderId="0" applyAlignment="0">
      <alignment vertical="top"/>
      <protection locked="0"/>
    </xf>
  </cellStyleXfs>
  <cellXfs count="2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1" applyFont="1" applyBorder="1" applyAlignment="1">
      <alignment horizontal="center" vertical="center"/>
      <protection locked="0"/>
    </xf>
    <xf numFmtId="0" fontId="6" fillId="0" borderId="2" xfId="1" applyFont="1" applyBorder="1" applyAlignment="1">
      <alignment horizontal="left" vertical="center"/>
      <protection locked="0"/>
    </xf>
    <xf numFmtId="37" fontId="6" fillId="0" borderId="2" xfId="1" applyNumberFormat="1" applyFont="1" applyBorder="1" applyAlignment="1" applyProtection="1">
      <alignment horizontal="right" vertical="center"/>
    </xf>
    <xf numFmtId="0" fontId="0" fillId="0" borderId="0" xfId="0">
      <alignment vertical="center"/>
    </xf>
    <xf numFmtId="0" fontId="6" fillId="5" borderId="2" xfId="1" applyFont="1" applyFill="1" applyBorder="1" applyAlignment="1">
      <alignment horizontal="center" vertical="center"/>
      <protection locked="0"/>
    </xf>
    <xf numFmtId="0" fontId="6" fillId="5" borderId="2" xfId="1" applyFont="1" applyFill="1" applyBorder="1" applyAlignment="1">
      <alignment horizontal="left" vertical="center"/>
      <protection locked="0"/>
    </xf>
    <xf numFmtId="37" fontId="6" fillId="5" borderId="2" xfId="1" applyNumberFormat="1" applyFont="1" applyFill="1" applyBorder="1" applyAlignment="1" applyProtection="1">
      <alignment horizontal="right" vertical="center"/>
    </xf>
    <xf numFmtId="0" fontId="6" fillId="4" borderId="2" xfId="1" applyFont="1" applyFill="1" applyBorder="1" applyAlignment="1">
      <alignment horizontal="center" vertical="center"/>
      <protection locked="0"/>
    </xf>
    <xf numFmtId="0" fontId="6" fillId="4" borderId="2" xfId="1" applyFont="1" applyFill="1" applyBorder="1" applyAlignment="1">
      <alignment horizontal="left" vertical="center"/>
      <protection locked="0"/>
    </xf>
    <xf numFmtId="37" fontId="6" fillId="4" borderId="2" xfId="1" applyNumberFormat="1" applyFont="1" applyFill="1" applyBorder="1" applyAlignment="1" applyProtection="1">
      <alignment horizontal="right" vertical="center"/>
    </xf>
    <xf numFmtId="0" fontId="6" fillId="3" borderId="2" xfId="1" applyFont="1" applyFill="1" applyBorder="1" applyAlignment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/>
      <protection locked="0"/>
    </xf>
    <xf numFmtId="37" fontId="6" fillId="3" borderId="2" xfId="1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9" fontId="9" fillId="5" borderId="4" xfId="0" applyNumberFormat="1" applyFont="1" applyFill="1" applyBorder="1" applyAlignment="1" applyProtection="1">
      <alignment horizontal="center" vertical="center"/>
    </xf>
    <xf numFmtId="176" fontId="9" fillId="5" borderId="4" xfId="0" applyNumberFormat="1" applyFont="1" applyFill="1" applyBorder="1" applyAlignment="1" applyProtection="1">
      <alignment horizontal="right" vertical="center"/>
    </xf>
    <xf numFmtId="176" fontId="9" fillId="2" borderId="5" xfId="0" applyNumberFormat="1" applyFont="1" applyFill="1" applyBorder="1" applyAlignment="1" applyProtection="1">
      <alignment horizontal="center" vertical="center"/>
    </xf>
    <xf numFmtId="9" fontId="9" fillId="6" borderId="4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Border="1" applyAlignment="1" applyProtection="1">
      <alignment horizontal="center" vertical="center"/>
    </xf>
    <xf numFmtId="177" fontId="9" fillId="2" borderId="5" xfId="0" applyNumberFormat="1" applyFont="1" applyFill="1" applyBorder="1" applyAlignment="1" applyProtection="1">
      <alignment horizontal="center" vertical="center"/>
    </xf>
    <xf numFmtId="37" fontId="6" fillId="0" borderId="0" xfId="0" applyNumberFormat="1" applyFont="1">
      <alignment vertical="center"/>
    </xf>
    <xf numFmtId="9" fontId="6" fillId="0" borderId="2" xfId="0" applyNumberFormat="1" applyFont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176" fontId="9" fillId="5" borderId="4" xfId="0" applyNumberFormat="1" applyFont="1" applyFill="1" applyBorder="1" applyAlignment="1" applyProtection="1">
      <alignment horizontal="center" vertical="center"/>
    </xf>
    <xf numFmtId="0" fontId="6" fillId="3" borderId="8" xfId="1" applyFont="1" applyFill="1" applyBorder="1" applyAlignment="1">
      <alignment horizontal="center" vertical="center"/>
      <protection locked="0"/>
    </xf>
    <xf numFmtId="0" fontId="6" fillId="3" borderId="8" xfId="1" applyFont="1" applyFill="1" applyBorder="1" applyAlignment="1">
      <alignment horizontal="left" vertical="center"/>
      <protection locked="0"/>
    </xf>
    <xf numFmtId="37" fontId="6" fillId="3" borderId="8" xfId="1" applyNumberFormat="1" applyFont="1" applyFill="1" applyBorder="1" applyAlignment="1" applyProtection="1">
      <alignment horizontal="right" vertical="center"/>
    </xf>
    <xf numFmtId="9" fontId="6" fillId="3" borderId="8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76" fontId="10" fillId="5" borderId="1" xfId="0" applyNumberFormat="1" applyFont="1" applyFill="1" applyBorder="1">
      <alignment vertical="center"/>
    </xf>
    <xf numFmtId="37" fontId="6" fillId="2" borderId="14" xfId="1" applyNumberFormat="1" applyFont="1" applyFill="1" applyBorder="1" applyAlignment="1" applyProtection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  <protection locked="0"/>
    </xf>
    <xf numFmtId="0" fontId="10" fillId="2" borderId="2" xfId="1" applyFont="1" applyFill="1" applyBorder="1" applyAlignment="1">
      <alignment horizontal="left" vertical="center"/>
      <protection locked="0"/>
    </xf>
    <xf numFmtId="37" fontId="10" fillId="2" borderId="2" xfId="1" applyNumberFormat="1" applyFont="1" applyFill="1" applyBorder="1" applyAlignment="1" applyProtection="1">
      <alignment horizontal="right" vertical="center"/>
    </xf>
    <xf numFmtId="9" fontId="10" fillId="2" borderId="2" xfId="0" applyNumberFormat="1" applyFont="1" applyFill="1" applyBorder="1" applyAlignment="1">
      <alignment horizontal="center" vertical="center"/>
    </xf>
    <xf numFmtId="176" fontId="9" fillId="3" borderId="4" xfId="0" applyNumberFormat="1" applyFont="1" applyFill="1" applyBorder="1" applyAlignment="1" applyProtection="1">
      <alignment horizontal="center" vertical="center"/>
    </xf>
    <xf numFmtId="176" fontId="9" fillId="2" borderId="4" xfId="0" applyNumberFormat="1" applyFont="1" applyFill="1" applyBorder="1" applyAlignment="1" applyProtection="1">
      <alignment horizontal="center" vertical="center"/>
    </xf>
    <xf numFmtId="0" fontId="9" fillId="7" borderId="11" xfId="0" applyFont="1" applyFill="1" applyBorder="1" applyAlignment="1" applyProtection="1">
      <alignment horizontal="center" vertical="center"/>
    </xf>
    <xf numFmtId="176" fontId="10" fillId="7" borderId="7" xfId="0" applyNumberFormat="1" applyFont="1" applyFill="1" applyBorder="1" applyAlignment="1" applyProtection="1">
      <alignment vertical="center"/>
    </xf>
    <xf numFmtId="0" fontId="0" fillId="2" borderId="0" xfId="0" applyFill="1">
      <alignment vertical="center"/>
    </xf>
    <xf numFmtId="177" fontId="9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176" fontId="9" fillId="2" borderId="0" xfId="0" applyNumberFormat="1" applyFont="1" applyFill="1" applyBorder="1" applyAlignment="1" applyProtection="1">
      <alignment horizontal="center" vertical="center"/>
    </xf>
    <xf numFmtId="176" fontId="10" fillId="2" borderId="0" xfId="0" applyNumberFormat="1" applyFont="1" applyFill="1" applyBorder="1" applyAlignment="1" applyProtection="1">
      <alignment vertical="center"/>
    </xf>
    <xf numFmtId="176" fontId="9" fillId="2" borderId="0" xfId="0" applyNumberFormat="1" applyFont="1" applyFill="1" applyBorder="1" applyAlignment="1" applyProtection="1">
      <alignment vertical="center"/>
    </xf>
    <xf numFmtId="176" fontId="9" fillId="3" borderId="4" xfId="0" applyNumberFormat="1" applyFont="1" applyFill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>
      <alignment horizontal="right" vertical="center"/>
    </xf>
    <xf numFmtId="176" fontId="9" fillId="7" borderId="7" xfId="0" applyNumberFormat="1" applyFont="1" applyFill="1" applyBorder="1" applyAlignment="1" applyProtection="1">
      <alignment horizontal="right" vertical="center"/>
    </xf>
    <xf numFmtId="0" fontId="0" fillId="0" borderId="0" xfId="0">
      <alignment vertical="center"/>
    </xf>
    <xf numFmtId="0" fontId="10" fillId="0" borderId="2" xfId="1" applyFont="1" applyBorder="1" applyAlignment="1">
      <alignment horizontal="center" vertical="center"/>
      <protection locked="0"/>
    </xf>
    <xf numFmtId="0" fontId="10" fillId="0" borderId="2" xfId="1" applyFont="1" applyBorder="1" applyAlignment="1">
      <alignment horizontal="left" vertical="center"/>
      <protection locked="0"/>
    </xf>
    <xf numFmtId="37" fontId="10" fillId="0" borderId="2" xfId="1" applyNumberFormat="1" applyFont="1" applyBorder="1" applyAlignment="1" applyProtection="1">
      <alignment horizontal="right" vertical="center"/>
    </xf>
    <xf numFmtId="0" fontId="6" fillId="9" borderId="2" xfId="1" applyFont="1" applyFill="1" applyBorder="1" applyAlignment="1">
      <alignment horizontal="center" vertical="center"/>
      <protection locked="0"/>
    </xf>
    <xf numFmtId="0" fontId="6" fillId="9" borderId="2" xfId="1" applyFont="1" applyFill="1" applyBorder="1" applyAlignment="1">
      <alignment horizontal="left" vertical="center"/>
      <protection locked="0"/>
    </xf>
    <xf numFmtId="37" fontId="6" fillId="9" borderId="2" xfId="1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9" fontId="3" fillId="3" borderId="8" xfId="0" applyNumberFormat="1" applyFont="1" applyFill="1" applyBorder="1" applyAlignment="1">
      <alignment horizontal="center" vertical="center"/>
    </xf>
    <xf numFmtId="9" fontId="9" fillId="3" borderId="4" xfId="0" applyNumberFormat="1" applyFont="1" applyFill="1" applyBorder="1" applyAlignment="1" applyProtection="1">
      <alignment horizontal="center" vertical="center"/>
    </xf>
    <xf numFmtId="37" fontId="6" fillId="7" borderId="14" xfId="1" applyNumberFormat="1" applyFont="1" applyFill="1" applyBorder="1" applyAlignment="1" applyProtection="1">
      <alignment horizontal="right" vertical="center"/>
    </xf>
    <xf numFmtId="0" fontId="3" fillId="7" borderId="15" xfId="0" applyFont="1" applyFill="1" applyBorder="1" applyAlignment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176" fontId="9" fillId="2" borderId="0" xfId="0" applyNumberFormat="1" applyFont="1" applyFill="1" applyBorder="1" applyAlignment="1" applyProtection="1">
      <alignment horizontal="right" vertical="center"/>
    </xf>
    <xf numFmtId="176" fontId="9" fillId="2" borderId="17" xfId="0" applyNumberFormat="1" applyFont="1" applyFill="1" applyBorder="1" applyAlignment="1" applyProtection="1">
      <alignment vertical="center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>
      <alignment horizontal="center" vertical="center"/>
      <protection locked="0"/>
    </xf>
    <xf numFmtId="0" fontId="6" fillId="2" borderId="2" xfId="2" applyFont="1" applyFill="1" applyBorder="1" applyAlignment="1">
      <alignment horizontal="left" vertical="center"/>
      <protection locked="0"/>
    </xf>
    <xf numFmtId="37" fontId="6" fillId="2" borderId="2" xfId="2" applyNumberFormat="1" applyFont="1" applyFill="1" applyBorder="1" applyAlignment="1" applyProtection="1">
      <alignment horizontal="right" vertical="center"/>
    </xf>
    <xf numFmtId="0" fontId="10" fillId="2" borderId="2" xfId="2" applyFont="1" applyFill="1" applyBorder="1" applyAlignment="1">
      <alignment horizontal="center" vertical="center"/>
      <protection locked="0"/>
    </xf>
    <xf numFmtId="0" fontId="10" fillId="2" borderId="2" xfId="2" applyFont="1" applyFill="1" applyBorder="1" applyAlignment="1">
      <alignment horizontal="left" vertical="center"/>
      <protection locked="0"/>
    </xf>
    <xf numFmtId="37" fontId="10" fillId="2" borderId="2" xfId="2" applyNumberFormat="1" applyFont="1" applyFill="1" applyBorder="1" applyAlignment="1" applyProtection="1">
      <alignment horizontal="right" vertical="center"/>
    </xf>
    <xf numFmtId="176" fontId="9" fillId="7" borderId="7" xfId="0" applyNumberFormat="1" applyFont="1" applyFill="1" applyBorder="1" applyAlignment="1" applyProtection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6" fillId="5" borderId="2" xfId="2" applyFont="1" applyFill="1" applyBorder="1" applyAlignment="1">
      <alignment horizontal="center" vertical="center"/>
      <protection locked="0"/>
    </xf>
    <xf numFmtId="0" fontId="6" fillId="5" borderId="2" xfId="2" applyFont="1" applyFill="1" applyBorder="1" applyAlignment="1">
      <alignment horizontal="left" vertical="center"/>
      <protection locked="0"/>
    </xf>
    <xf numFmtId="37" fontId="6" fillId="5" borderId="2" xfId="2" applyNumberFormat="1" applyFont="1" applyFill="1" applyBorder="1" applyAlignment="1" applyProtection="1">
      <alignment horizontal="right" vertical="center"/>
    </xf>
    <xf numFmtId="0" fontId="6" fillId="3" borderId="2" xfId="2" applyFont="1" applyFill="1" applyBorder="1" applyAlignment="1">
      <alignment horizontal="center" vertical="center"/>
      <protection locked="0"/>
    </xf>
    <xf numFmtId="0" fontId="6" fillId="3" borderId="2" xfId="2" applyFont="1" applyFill="1" applyBorder="1" applyAlignment="1">
      <alignment horizontal="left" vertical="center"/>
      <protection locked="0"/>
    </xf>
    <xf numFmtId="37" fontId="6" fillId="3" borderId="2" xfId="2" applyNumberFormat="1" applyFont="1" applyFill="1" applyBorder="1" applyAlignment="1" applyProtection="1">
      <alignment horizontal="right" vertical="center"/>
    </xf>
    <xf numFmtId="0" fontId="6" fillId="9" borderId="2" xfId="2" applyFont="1" applyFill="1" applyBorder="1" applyAlignment="1">
      <alignment horizontal="center" vertical="center"/>
      <protection locked="0"/>
    </xf>
    <xf numFmtId="0" fontId="6" fillId="9" borderId="2" xfId="2" applyFont="1" applyFill="1" applyBorder="1" applyAlignment="1">
      <alignment horizontal="left" vertical="center"/>
      <protection locked="0"/>
    </xf>
    <xf numFmtId="37" fontId="6" fillId="9" borderId="2" xfId="2" applyNumberFormat="1" applyFont="1" applyFill="1" applyBorder="1" applyAlignment="1" applyProtection="1">
      <alignment horizontal="right" vertical="center"/>
    </xf>
    <xf numFmtId="9" fontId="3" fillId="0" borderId="18" xfId="0" applyNumberFormat="1" applyFont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  <protection locked="0"/>
    </xf>
    <xf numFmtId="0" fontId="6" fillId="3" borderId="8" xfId="2" applyFont="1" applyFill="1" applyBorder="1" applyAlignment="1">
      <alignment horizontal="left" vertical="center"/>
      <protection locked="0"/>
    </xf>
    <xf numFmtId="37" fontId="6" fillId="3" borderId="8" xfId="2" applyNumberFormat="1" applyFont="1" applyFill="1" applyBorder="1" applyAlignment="1" applyProtection="1">
      <alignment horizontal="right" vertical="center"/>
    </xf>
    <xf numFmtId="9" fontId="3" fillId="3" borderId="19" xfId="0" applyNumberFormat="1" applyFont="1" applyFill="1" applyBorder="1" applyAlignment="1">
      <alignment horizontal="center" vertical="center"/>
    </xf>
    <xf numFmtId="37" fontId="6" fillId="7" borderId="14" xfId="2" applyNumberFormat="1" applyFont="1" applyFill="1" applyBorder="1" applyAlignment="1" applyProtection="1">
      <alignment horizontal="right" vertical="center"/>
    </xf>
    <xf numFmtId="0" fontId="3" fillId="7" borderId="20" xfId="0" applyFont="1" applyFill="1" applyBorder="1" applyAlignment="1">
      <alignment horizontal="center" vertical="center"/>
    </xf>
    <xf numFmtId="0" fontId="9" fillId="5" borderId="4" xfId="0" applyFont="1" applyFill="1" applyBorder="1" applyAlignment="1" applyProtection="1">
      <alignment vertical="center"/>
    </xf>
    <xf numFmtId="176" fontId="9" fillId="0" borderId="4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6" fillId="0" borderId="2" xfId="2" applyFont="1" applyBorder="1" applyAlignment="1">
      <alignment horizontal="center" vertical="center"/>
      <protection locked="0"/>
    </xf>
    <xf numFmtId="0" fontId="6" fillId="0" borderId="2" xfId="2" applyFont="1" applyBorder="1" applyAlignment="1">
      <alignment horizontal="left" vertical="center"/>
      <protection locked="0"/>
    </xf>
    <xf numFmtId="37" fontId="6" fillId="0" borderId="2" xfId="2" applyNumberFormat="1" applyFont="1" applyBorder="1" applyAlignment="1" applyProtection="1">
      <alignment horizontal="center" vertical="center"/>
    </xf>
    <xf numFmtId="37" fontId="6" fillId="0" borderId="2" xfId="2" applyNumberFormat="1" applyFont="1" applyBorder="1" applyAlignment="1" applyProtection="1">
      <alignment horizontal="right" vertical="center"/>
    </xf>
    <xf numFmtId="0" fontId="10" fillId="0" borderId="2" xfId="2" applyFont="1" applyBorder="1" applyAlignment="1">
      <alignment horizontal="center" vertical="center"/>
      <protection locked="0"/>
    </xf>
    <xf numFmtId="0" fontId="10" fillId="0" borderId="2" xfId="2" applyFont="1" applyBorder="1" applyAlignment="1">
      <alignment horizontal="left" vertical="center"/>
      <protection locked="0"/>
    </xf>
    <xf numFmtId="37" fontId="10" fillId="0" borderId="2" xfId="2" applyNumberFormat="1" applyFont="1" applyBorder="1" applyAlignment="1" applyProtection="1">
      <alignment horizontal="center" vertical="center"/>
    </xf>
    <xf numFmtId="37" fontId="10" fillId="0" borderId="2" xfId="2" applyNumberFormat="1" applyFont="1" applyBorder="1" applyAlignment="1" applyProtection="1">
      <alignment horizontal="right" vertical="center"/>
    </xf>
    <xf numFmtId="0" fontId="11" fillId="0" borderId="2" xfId="0" applyFont="1" applyBorder="1" applyAlignment="1">
      <alignment horizontal="center" vertical="center"/>
    </xf>
    <xf numFmtId="37" fontId="6" fillId="5" borderId="2" xfId="2" applyNumberFormat="1" applyFont="1" applyFill="1" applyBorder="1" applyAlignment="1" applyProtection="1">
      <alignment horizontal="center" vertical="center"/>
    </xf>
    <xf numFmtId="37" fontId="6" fillId="3" borderId="2" xfId="2" applyNumberFormat="1" applyFont="1" applyFill="1" applyBorder="1" applyAlignment="1" applyProtection="1">
      <alignment horizontal="center" vertical="center"/>
    </xf>
    <xf numFmtId="37" fontId="6" fillId="9" borderId="2" xfId="2" applyNumberFormat="1" applyFont="1" applyFill="1" applyBorder="1" applyAlignment="1" applyProtection="1">
      <alignment horizontal="center" vertical="center"/>
    </xf>
    <xf numFmtId="0" fontId="6" fillId="5" borderId="8" xfId="2" applyFont="1" applyFill="1" applyBorder="1" applyAlignment="1">
      <alignment horizontal="center" vertical="center"/>
      <protection locked="0"/>
    </xf>
    <xf numFmtId="0" fontId="6" fillId="5" borderId="8" xfId="2" applyFont="1" applyFill="1" applyBorder="1" applyAlignment="1">
      <alignment horizontal="left" vertical="center"/>
      <protection locked="0"/>
    </xf>
    <xf numFmtId="37" fontId="6" fillId="5" borderId="8" xfId="2" applyNumberFormat="1" applyFont="1" applyFill="1" applyBorder="1" applyAlignment="1" applyProtection="1">
      <alignment horizontal="center" vertical="center"/>
    </xf>
    <xf numFmtId="37" fontId="6" fillId="5" borderId="8" xfId="2" applyNumberFormat="1" applyFont="1" applyFill="1" applyBorder="1" applyAlignment="1" applyProtection="1">
      <alignment horizontal="right" vertical="center"/>
    </xf>
    <xf numFmtId="37" fontId="6" fillId="7" borderId="14" xfId="2" applyNumberFormat="1" applyFont="1" applyFill="1" applyBorder="1" applyAlignment="1" applyProtection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37" fontId="10" fillId="0" borderId="0" xfId="0" applyNumberFormat="1" applyFont="1">
      <alignment vertical="center"/>
    </xf>
    <xf numFmtId="37" fontId="6" fillId="2" borderId="2" xfId="1" applyNumberFormat="1" applyFont="1" applyFill="1" applyBorder="1" applyAlignment="1" applyProtection="1">
      <alignment horizontal="right" vertical="center"/>
    </xf>
    <xf numFmtId="37" fontId="0" fillId="2" borderId="0" xfId="0" applyNumberFormat="1" applyFill="1">
      <alignment vertical="center"/>
    </xf>
    <xf numFmtId="9" fontId="10" fillId="0" borderId="16" xfId="0" applyNumberFormat="1" applyFont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  <protection locked="0"/>
    </xf>
    <xf numFmtId="0" fontId="10" fillId="2" borderId="8" xfId="1" applyFont="1" applyFill="1" applyBorder="1" applyAlignment="1">
      <alignment horizontal="left" vertical="center"/>
      <protection locked="0"/>
    </xf>
    <xf numFmtId="37" fontId="10" fillId="2" borderId="8" xfId="1" applyNumberFormat="1" applyFont="1" applyFill="1" applyBorder="1" applyAlignment="1" applyProtection="1">
      <alignment horizontal="right" vertical="center"/>
    </xf>
    <xf numFmtId="9" fontId="7" fillId="0" borderId="8" xfId="0" applyNumberFormat="1" applyFont="1" applyBorder="1" applyAlignment="1">
      <alignment horizontal="center" vertical="center"/>
    </xf>
    <xf numFmtId="9" fontId="7" fillId="3" borderId="16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178" fontId="3" fillId="0" borderId="22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9" fontId="7" fillId="0" borderId="16" xfId="0" applyNumberFormat="1" applyFont="1" applyBorder="1" applyAlignment="1">
      <alignment vertical="center"/>
    </xf>
    <xf numFmtId="9" fontId="7" fillId="0" borderId="9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78" fontId="3" fillId="0" borderId="0" xfId="0" applyNumberFormat="1" applyFont="1" applyBorder="1" applyAlignment="1">
      <alignment horizontal="center" vertical="center"/>
    </xf>
    <xf numFmtId="0" fontId="0" fillId="0" borderId="22" xfId="0" applyBorder="1">
      <alignment vertical="center"/>
    </xf>
    <xf numFmtId="0" fontId="9" fillId="0" borderId="22" xfId="0" applyFont="1" applyFill="1" applyBorder="1">
      <alignment vertical="center"/>
    </xf>
    <xf numFmtId="0" fontId="12" fillId="0" borderId="22" xfId="0" applyFont="1" applyBorder="1">
      <alignment vertical="center"/>
    </xf>
    <xf numFmtId="176" fontId="9" fillId="0" borderId="22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7" borderId="17" xfId="0" applyFont="1" applyFill="1" applyBorder="1">
      <alignment vertical="center"/>
    </xf>
    <xf numFmtId="0" fontId="3" fillId="7" borderId="17" xfId="0" applyFont="1" applyFill="1" applyBorder="1" applyAlignment="1">
      <alignment horizontal="center" vertical="center"/>
    </xf>
    <xf numFmtId="0" fontId="3" fillId="0" borderId="26" xfId="0" applyFont="1" applyBorder="1">
      <alignment vertical="center"/>
    </xf>
    <xf numFmtId="176" fontId="3" fillId="0" borderId="26" xfId="0" applyNumberFormat="1" applyFont="1" applyBorder="1">
      <alignment vertical="center"/>
    </xf>
    <xf numFmtId="178" fontId="3" fillId="0" borderId="26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176" fontId="3" fillId="0" borderId="27" xfId="0" applyNumberFormat="1" applyFont="1" applyBorder="1">
      <alignment vertical="center"/>
    </xf>
    <xf numFmtId="178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176" fontId="3" fillId="0" borderId="28" xfId="0" applyNumberFormat="1" applyFont="1" applyBorder="1">
      <alignment vertical="center"/>
    </xf>
    <xf numFmtId="178" fontId="3" fillId="0" borderId="28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176" fontId="3" fillId="11" borderId="27" xfId="0" applyNumberFormat="1" applyFont="1" applyFill="1" applyBorder="1" applyAlignment="1">
      <alignment horizontal="center" vertical="center"/>
    </xf>
    <xf numFmtId="176" fontId="13" fillId="0" borderId="27" xfId="0" applyNumberFormat="1" applyFont="1" applyBorder="1" applyAlignment="1">
      <alignment horizontal="center" vertical="center"/>
    </xf>
    <xf numFmtId="176" fontId="3" fillId="10" borderId="27" xfId="0" applyNumberFormat="1" applyFont="1" applyFill="1" applyBorder="1" applyAlignment="1">
      <alignment horizontal="center" vertical="center"/>
    </xf>
    <xf numFmtId="176" fontId="9" fillId="7" borderId="28" xfId="0" applyNumberFormat="1" applyFont="1" applyFill="1" applyBorder="1" applyAlignment="1">
      <alignment horizontal="center" vertical="center"/>
    </xf>
    <xf numFmtId="176" fontId="3" fillId="8" borderId="27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5" borderId="4" xfId="0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center" vertical="center"/>
    </xf>
    <xf numFmtId="9" fontId="6" fillId="5" borderId="8" xfId="0" applyNumberFormat="1" applyFont="1" applyFill="1" applyBorder="1" applyAlignment="1">
      <alignment horizontal="center" vertical="center"/>
    </xf>
    <xf numFmtId="9" fontId="6" fillId="5" borderId="16" xfId="0" applyNumberFormat="1" applyFont="1" applyFill="1" applyBorder="1" applyAlignment="1">
      <alignment horizontal="center" vertical="center"/>
    </xf>
    <xf numFmtId="9" fontId="6" fillId="5" borderId="9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  <protection locked="0"/>
    </xf>
    <xf numFmtId="0" fontId="5" fillId="2" borderId="2" xfId="1" applyFont="1" applyFill="1" applyBorder="1" applyAlignment="1">
      <alignment horizontal="center" vertical="center"/>
      <protection locked="0"/>
    </xf>
    <xf numFmtId="0" fontId="9" fillId="0" borderId="13" xfId="0" applyFont="1" applyBorder="1" applyAlignment="1" applyProtection="1">
      <alignment horizontal="left" vertical="center"/>
    </xf>
    <xf numFmtId="0" fontId="9" fillId="6" borderId="4" xfId="0" applyFont="1" applyFill="1" applyBorder="1" applyAlignment="1" applyProtection="1">
      <alignment horizontal="left" vertical="center"/>
    </xf>
    <xf numFmtId="0" fontId="9" fillId="7" borderId="10" xfId="0" applyFont="1" applyFill="1" applyBorder="1" applyAlignment="1" applyProtection="1">
      <alignment horizontal="left" vertical="center"/>
    </xf>
    <xf numFmtId="0" fontId="9" fillId="7" borderId="12" xfId="0" applyFont="1" applyFill="1" applyBorder="1" applyAlignment="1" applyProtection="1">
      <alignment horizontal="left" vertical="center"/>
    </xf>
    <xf numFmtId="176" fontId="9" fillId="7" borderId="10" xfId="0" applyNumberFormat="1" applyFont="1" applyFill="1" applyBorder="1" applyAlignment="1" applyProtection="1">
      <alignment horizontal="right" vertical="center"/>
    </xf>
    <xf numFmtId="176" fontId="9" fillId="7" borderId="11" xfId="0" applyNumberFormat="1" applyFont="1" applyFill="1" applyBorder="1" applyAlignment="1" applyProtection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9" fontId="6" fillId="4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9" fillId="0" borderId="13" xfId="0" applyNumberFormat="1" applyFont="1" applyBorder="1" applyAlignment="1" applyProtection="1">
      <alignment horizontal="right" vertical="center"/>
    </xf>
    <xf numFmtId="0" fontId="9" fillId="7" borderId="10" xfId="0" applyFont="1" applyFill="1" applyBorder="1" applyAlignment="1" applyProtection="1">
      <alignment horizontal="center" vertical="center"/>
    </xf>
    <xf numFmtId="0" fontId="9" fillId="7" borderId="12" xfId="0" applyFont="1" applyFill="1" applyBorder="1" applyAlignment="1" applyProtection="1">
      <alignment horizontal="center" vertical="center"/>
    </xf>
    <xf numFmtId="176" fontId="9" fillId="5" borderId="4" xfId="0" applyNumberFormat="1" applyFont="1" applyFill="1" applyBorder="1" applyAlignment="1" applyProtection="1">
      <alignment horizontal="right" vertical="center"/>
    </xf>
    <xf numFmtId="0" fontId="9" fillId="3" borderId="4" xfId="0" applyFont="1" applyFill="1" applyBorder="1" applyAlignment="1" applyProtection="1">
      <alignment horizontal="left" vertical="center"/>
    </xf>
    <xf numFmtId="176" fontId="9" fillId="3" borderId="4" xfId="0" applyNumberFormat="1" applyFont="1" applyFill="1" applyBorder="1" applyAlignment="1" applyProtection="1">
      <alignment horizontal="right" vertical="center"/>
    </xf>
    <xf numFmtId="9" fontId="3" fillId="5" borderId="8" xfId="0" applyNumberFormat="1" applyFont="1" applyFill="1" applyBorder="1" applyAlignment="1">
      <alignment horizontal="center" vertical="center"/>
    </xf>
    <xf numFmtId="9" fontId="3" fillId="5" borderId="16" xfId="0" applyNumberFormat="1" applyFont="1" applyFill="1" applyBorder="1" applyAlignment="1">
      <alignment horizontal="center" vertical="center"/>
    </xf>
    <xf numFmtId="9" fontId="3" fillId="5" borderId="9" xfId="0" applyNumberFormat="1" applyFont="1" applyFill="1" applyBorder="1" applyAlignment="1">
      <alignment horizontal="center" vertical="center"/>
    </xf>
    <xf numFmtId="9" fontId="3" fillId="5" borderId="2" xfId="0" applyNumberFormat="1" applyFont="1" applyFill="1" applyBorder="1" applyAlignment="1">
      <alignment horizontal="center" vertical="center"/>
    </xf>
    <xf numFmtId="9" fontId="3" fillId="3" borderId="8" xfId="0" applyNumberFormat="1" applyFont="1" applyFill="1" applyBorder="1" applyAlignment="1">
      <alignment horizontal="center" vertical="center"/>
    </xf>
    <xf numFmtId="9" fontId="3" fillId="3" borderId="9" xfId="0" applyNumberFormat="1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7" borderId="14" xfId="1" applyFont="1" applyFill="1" applyBorder="1" applyAlignment="1">
      <alignment horizontal="center" vertical="center"/>
      <protection locked="0"/>
    </xf>
    <xf numFmtId="0" fontId="6" fillId="2" borderId="2" xfId="1" applyFont="1" applyFill="1" applyBorder="1" applyAlignment="1">
      <alignment horizontal="center" vertical="center"/>
      <protection locked="0"/>
    </xf>
    <xf numFmtId="9" fontId="3" fillId="3" borderId="16" xfId="0" applyNumberFormat="1" applyFont="1" applyFill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7" borderId="14" xfId="2" applyFont="1" applyFill="1" applyBorder="1" applyAlignment="1">
      <alignment horizontal="center" vertical="center"/>
      <protection locked="0"/>
    </xf>
    <xf numFmtId="0" fontId="6" fillId="2" borderId="2" xfId="2" applyFont="1" applyFill="1" applyBorder="1" applyAlignment="1">
      <alignment horizontal="center" vertical="center"/>
      <protection locked="0"/>
    </xf>
    <xf numFmtId="0" fontId="7" fillId="9" borderId="8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9" fontId="7" fillId="5" borderId="8" xfId="0" applyNumberFormat="1" applyFont="1" applyFill="1" applyBorder="1" applyAlignment="1">
      <alignment horizontal="center" vertical="center"/>
    </xf>
    <xf numFmtId="9" fontId="7" fillId="5" borderId="16" xfId="0" applyNumberFormat="1" applyFont="1" applyFill="1" applyBorder="1" applyAlignment="1">
      <alignment horizontal="center" vertical="center"/>
    </xf>
    <xf numFmtId="9" fontId="7" fillId="5" borderId="21" xfId="0" applyNumberFormat="1" applyFont="1" applyFill="1" applyBorder="1" applyAlignment="1">
      <alignment horizontal="center" vertical="center"/>
    </xf>
    <xf numFmtId="9" fontId="7" fillId="5" borderId="9" xfId="0" applyNumberFormat="1" applyFont="1" applyFill="1" applyBorder="1" applyAlignment="1">
      <alignment horizontal="center" vertical="center"/>
    </xf>
    <xf numFmtId="9" fontId="7" fillId="3" borderId="8" xfId="0" applyNumberFormat="1" applyFont="1" applyFill="1" applyBorder="1" applyAlignment="1">
      <alignment horizontal="center" vertical="center"/>
    </xf>
    <xf numFmtId="9" fontId="7" fillId="3" borderId="16" xfId="0" applyNumberFormat="1" applyFont="1" applyFill="1" applyBorder="1" applyAlignment="1">
      <alignment horizontal="center" vertical="center"/>
    </xf>
    <xf numFmtId="9" fontId="7" fillId="3" borderId="9" xfId="0" applyNumberFormat="1" applyFont="1" applyFill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9" fontId="7" fillId="0" borderId="16" xfId="0" applyNumberFormat="1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  <protection locked="0"/>
    </xf>
    <xf numFmtId="176" fontId="6" fillId="5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31" xfId="2" applyFont="1" applyBorder="1" applyAlignment="1">
      <alignment horizontal="center" vertical="center"/>
      <protection locked="0"/>
    </xf>
    <xf numFmtId="0" fontId="10" fillId="0" borderId="31" xfId="2" applyFont="1" applyBorder="1" applyAlignment="1">
      <alignment horizontal="left" vertical="center"/>
      <protection locked="0"/>
    </xf>
    <xf numFmtId="37" fontId="10" fillId="0" borderId="31" xfId="2" applyNumberFormat="1" applyFont="1" applyBorder="1" applyAlignment="1" applyProtection="1">
      <alignment horizontal="center" vertical="center"/>
    </xf>
    <xf numFmtId="37" fontId="10" fillId="0" borderId="31" xfId="2" applyNumberFormat="1" applyFont="1" applyBorder="1" applyAlignment="1" applyProtection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6" fillId="2" borderId="31" xfId="2" applyFont="1" applyFill="1" applyBorder="1" applyAlignment="1">
      <alignment horizontal="center" vertical="center"/>
      <protection locked="0"/>
    </xf>
    <xf numFmtId="0" fontId="6" fillId="2" borderId="31" xfId="2" applyFont="1" applyFill="1" applyBorder="1" applyAlignment="1">
      <alignment horizontal="left" vertical="center"/>
      <protection locked="0"/>
    </xf>
    <xf numFmtId="37" fontId="6" fillId="2" borderId="31" xfId="2" applyNumberFormat="1" applyFont="1" applyFill="1" applyBorder="1" applyAlignment="1" applyProtection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37" fontId="15" fillId="0" borderId="0" xfId="0" applyNumberFormat="1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16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76" fontId="9" fillId="6" borderId="4" xfId="0" applyNumberFormat="1" applyFont="1" applyFill="1" applyBorder="1" applyAlignment="1" applyProtection="1">
      <alignment horizontal="right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topLeftCell="A196" zoomScaleNormal="100" workbookViewId="0">
      <selection activeCell="G204" sqref="G204"/>
    </sheetView>
  </sheetViews>
  <sheetFormatPr defaultRowHeight="16.5" x14ac:dyDescent="0.3"/>
  <cols>
    <col min="1" max="1" width="4.625" style="1" customWidth="1"/>
    <col min="2" max="2" width="29.375" customWidth="1"/>
    <col min="3" max="3" width="6.5" customWidth="1"/>
    <col min="4" max="4" width="5.375" customWidth="1"/>
    <col min="5" max="5" width="9.375" customWidth="1"/>
    <col min="6" max="6" width="10.125" customWidth="1"/>
    <col min="7" max="7" width="10" style="15" customWidth="1"/>
    <col min="9" max="9" width="11.625" bestFit="1" customWidth="1"/>
    <col min="10" max="10" width="10.5" bestFit="1" customWidth="1"/>
    <col min="11" max="11" width="9.25" bestFit="1" customWidth="1"/>
  </cols>
  <sheetData>
    <row r="1" spans="1:11" s="102" customFormat="1" x14ac:dyDescent="0.3">
      <c r="A1" s="177" t="s">
        <v>296</v>
      </c>
      <c r="B1" s="177"/>
      <c r="C1" s="177"/>
      <c r="D1" s="177"/>
      <c r="E1" s="177"/>
      <c r="F1" s="177"/>
      <c r="G1" s="177"/>
    </row>
    <row r="2" spans="1:11" x14ac:dyDescent="0.3">
      <c r="A2" s="187" t="s">
        <v>205</v>
      </c>
      <c r="B2" s="187" t="s">
        <v>0</v>
      </c>
      <c r="C2" s="196" t="s">
        <v>1</v>
      </c>
      <c r="D2" s="196"/>
      <c r="E2" s="196"/>
      <c r="F2" s="196" t="s">
        <v>3</v>
      </c>
      <c r="G2" s="194"/>
    </row>
    <row r="3" spans="1:11" x14ac:dyDescent="0.3">
      <c r="A3" s="187"/>
      <c r="B3" s="187"/>
      <c r="C3" s="27" t="s">
        <v>4</v>
      </c>
      <c r="D3" s="27" t="s">
        <v>5</v>
      </c>
      <c r="E3" s="27" t="s">
        <v>6</v>
      </c>
      <c r="F3" s="196"/>
      <c r="G3" s="195"/>
    </row>
    <row r="4" spans="1:11" ht="14.25" customHeight="1" x14ac:dyDescent="0.3">
      <c r="A4" s="6">
        <v>1</v>
      </c>
      <c r="B4" s="7" t="s">
        <v>8</v>
      </c>
      <c r="C4" s="8">
        <v>4</v>
      </c>
      <c r="D4" s="8">
        <v>6</v>
      </c>
      <c r="E4" s="8">
        <v>401585</v>
      </c>
      <c r="F4" s="8">
        <v>369640</v>
      </c>
      <c r="G4" s="180">
        <v>0.03</v>
      </c>
      <c r="I4" s="8">
        <v>369640</v>
      </c>
      <c r="J4" s="14">
        <v>58080</v>
      </c>
      <c r="K4" s="4">
        <v>535248</v>
      </c>
    </row>
    <row r="5" spans="1:11" ht="14.25" customHeight="1" x14ac:dyDescent="0.3">
      <c r="A5" s="6">
        <v>2</v>
      </c>
      <c r="B5" s="7" t="s">
        <v>9</v>
      </c>
      <c r="C5" s="8">
        <v>7</v>
      </c>
      <c r="D5" s="8">
        <v>10</v>
      </c>
      <c r="E5" s="8">
        <v>740396</v>
      </c>
      <c r="F5" s="8">
        <v>681640</v>
      </c>
      <c r="G5" s="181"/>
      <c r="I5" s="8">
        <v>681640</v>
      </c>
      <c r="J5" s="14">
        <v>432142</v>
      </c>
      <c r="K5" s="4">
        <v>5348200</v>
      </c>
    </row>
    <row r="6" spans="1:11" ht="14.25" customHeight="1" x14ac:dyDescent="0.3">
      <c r="A6" s="6">
        <v>3</v>
      </c>
      <c r="B6" s="7" t="s">
        <v>10</v>
      </c>
      <c r="C6" s="8">
        <v>5</v>
      </c>
      <c r="D6" s="8"/>
      <c r="E6" s="8">
        <v>422712</v>
      </c>
      <c r="F6" s="8">
        <v>391645</v>
      </c>
      <c r="G6" s="181"/>
      <c r="I6" s="8">
        <v>391645</v>
      </c>
      <c r="J6" s="14">
        <v>134640</v>
      </c>
      <c r="K6" s="4">
        <v>132979</v>
      </c>
    </row>
    <row r="7" spans="1:11" ht="14.25" customHeight="1" x14ac:dyDescent="0.3">
      <c r="A7" s="6">
        <v>4</v>
      </c>
      <c r="B7" s="7" t="s">
        <v>11</v>
      </c>
      <c r="C7" s="8">
        <v>5</v>
      </c>
      <c r="D7" s="8"/>
      <c r="E7" s="8">
        <v>485760</v>
      </c>
      <c r="F7" s="8">
        <v>450900</v>
      </c>
      <c r="G7" s="181"/>
      <c r="I7" s="8">
        <v>450900</v>
      </c>
      <c r="J7" s="14">
        <v>174240</v>
      </c>
      <c r="K7" s="4">
        <v>59400</v>
      </c>
    </row>
    <row r="8" spans="1:11" ht="14.25" customHeight="1" x14ac:dyDescent="0.3">
      <c r="A8" s="6">
        <v>5</v>
      </c>
      <c r="B8" s="7" t="s">
        <v>12</v>
      </c>
      <c r="C8" s="8">
        <v>6</v>
      </c>
      <c r="D8" s="8">
        <v>10</v>
      </c>
      <c r="E8" s="8">
        <v>625676</v>
      </c>
      <c r="F8" s="8">
        <v>587091</v>
      </c>
      <c r="G8" s="181"/>
      <c r="I8" s="8">
        <v>587091</v>
      </c>
      <c r="J8" s="14">
        <v>277200</v>
      </c>
      <c r="K8" s="4">
        <v>134110</v>
      </c>
    </row>
    <row r="9" spans="1:11" ht="14.25" customHeight="1" x14ac:dyDescent="0.3">
      <c r="A9" s="6">
        <v>6</v>
      </c>
      <c r="B9" s="7" t="s">
        <v>13</v>
      </c>
      <c r="C9" s="8">
        <v>6</v>
      </c>
      <c r="D9" s="8"/>
      <c r="E9" s="8">
        <v>626004</v>
      </c>
      <c r="F9" s="8">
        <v>572376</v>
      </c>
      <c r="G9" s="181"/>
      <c r="I9" s="8">
        <v>572376</v>
      </c>
      <c r="J9" s="14">
        <v>111672</v>
      </c>
      <c r="K9" s="4">
        <v>149986</v>
      </c>
    </row>
    <row r="10" spans="1:11" ht="14.25" customHeight="1" x14ac:dyDescent="0.3">
      <c r="A10" s="6">
        <v>7</v>
      </c>
      <c r="B10" s="7" t="s">
        <v>14</v>
      </c>
      <c r="C10" s="8">
        <v>1</v>
      </c>
      <c r="D10" s="8"/>
      <c r="E10" s="8">
        <v>96780</v>
      </c>
      <c r="F10" s="8">
        <v>93984</v>
      </c>
      <c r="G10" s="181"/>
      <c r="I10" s="8">
        <v>93984</v>
      </c>
      <c r="J10" s="14">
        <v>180312</v>
      </c>
      <c r="K10" s="4">
        <v>3989414</v>
      </c>
    </row>
    <row r="11" spans="1:11" ht="14.25" customHeight="1" x14ac:dyDescent="0.3">
      <c r="A11" s="6">
        <v>8</v>
      </c>
      <c r="B11" s="7" t="s">
        <v>15</v>
      </c>
      <c r="C11" s="8">
        <v>1</v>
      </c>
      <c r="D11" s="8">
        <v>24</v>
      </c>
      <c r="E11" s="8">
        <v>157584</v>
      </c>
      <c r="F11" s="8">
        <v>152619</v>
      </c>
      <c r="G11" s="181"/>
      <c r="I11" s="8">
        <v>152619</v>
      </c>
      <c r="J11" s="14">
        <v>48400</v>
      </c>
      <c r="K11" s="4">
        <v>125070</v>
      </c>
    </row>
    <row r="12" spans="1:11" ht="14.25" customHeight="1" x14ac:dyDescent="0.3">
      <c r="A12" s="6">
        <v>9</v>
      </c>
      <c r="B12" s="7" t="s">
        <v>16</v>
      </c>
      <c r="C12" s="8">
        <v>1</v>
      </c>
      <c r="D12" s="8"/>
      <c r="E12" s="8">
        <v>96780</v>
      </c>
      <c r="F12" s="8">
        <v>93984</v>
      </c>
      <c r="G12" s="181"/>
      <c r="I12" s="8">
        <v>93984</v>
      </c>
      <c r="J12" s="14">
        <v>956340</v>
      </c>
      <c r="K12" s="4">
        <v>145200</v>
      </c>
    </row>
    <row r="13" spans="1:11" ht="14.25" customHeight="1" x14ac:dyDescent="0.3">
      <c r="A13" s="6">
        <v>10</v>
      </c>
      <c r="B13" s="7" t="s">
        <v>17</v>
      </c>
      <c r="C13" s="8">
        <v>1</v>
      </c>
      <c r="D13" s="8">
        <v>24</v>
      </c>
      <c r="E13" s="8">
        <v>157584</v>
      </c>
      <c r="F13" s="8">
        <v>152619</v>
      </c>
      <c r="G13" s="181"/>
      <c r="I13" s="8">
        <v>152619</v>
      </c>
      <c r="J13" s="14">
        <v>403480</v>
      </c>
      <c r="K13" s="4">
        <v>289872</v>
      </c>
    </row>
    <row r="14" spans="1:11" ht="14.25" customHeight="1" x14ac:dyDescent="0.3">
      <c r="A14" s="6">
        <v>11</v>
      </c>
      <c r="B14" s="7" t="s">
        <v>18</v>
      </c>
      <c r="C14" s="8">
        <v>1</v>
      </c>
      <c r="D14" s="8">
        <v>20</v>
      </c>
      <c r="E14" s="8">
        <v>132780</v>
      </c>
      <c r="F14" s="8">
        <v>125312</v>
      </c>
      <c r="G14" s="181"/>
      <c r="I14" s="8">
        <v>125312</v>
      </c>
      <c r="J14" s="14">
        <v>403480</v>
      </c>
      <c r="K14" s="4">
        <v>5255030</v>
      </c>
    </row>
    <row r="15" spans="1:11" ht="14.25" customHeight="1" x14ac:dyDescent="0.3">
      <c r="A15" s="6">
        <v>12</v>
      </c>
      <c r="B15" s="7" t="s">
        <v>19</v>
      </c>
      <c r="C15" s="8">
        <v>1</v>
      </c>
      <c r="D15" s="8">
        <v>24</v>
      </c>
      <c r="E15" s="8">
        <v>163584</v>
      </c>
      <c r="F15" s="8">
        <v>152619</v>
      </c>
      <c r="G15" s="181"/>
      <c r="I15" s="8">
        <v>152619</v>
      </c>
      <c r="J15" s="14">
        <v>461120</v>
      </c>
      <c r="K15" s="4">
        <v>159984</v>
      </c>
    </row>
    <row r="16" spans="1:11" ht="14.25" customHeight="1" x14ac:dyDescent="0.3">
      <c r="A16" s="40">
        <v>13</v>
      </c>
      <c r="B16" s="41" t="s">
        <v>20</v>
      </c>
      <c r="C16" s="42">
        <v>60</v>
      </c>
      <c r="D16" s="42"/>
      <c r="E16" s="42">
        <v>2988000</v>
      </c>
      <c r="F16" s="42">
        <v>4255438</v>
      </c>
      <c r="G16" s="123" t="s">
        <v>268</v>
      </c>
      <c r="I16" s="8"/>
      <c r="J16" s="14">
        <v>286605</v>
      </c>
      <c r="K16" s="4">
        <v>158400</v>
      </c>
    </row>
    <row r="17" spans="1:11" ht="14.25" customHeight="1" x14ac:dyDescent="0.3">
      <c r="A17" s="40">
        <v>14</v>
      </c>
      <c r="B17" s="41" t="s">
        <v>21</v>
      </c>
      <c r="C17" s="42"/>
      <c r="D17" s="42">
        <v>20</v>
      </c>
      <c r="E17" s="42">
        <v>33000</v>
      </c>
      <c r="F17" s="42">
        <v>30052</v>
      </c>
      <c r="G17" s="43" t="s">
        <v>211</v>
      </c>
      <c r="I17" s="8">
        <v>31522</v>
      </c>
      <c r="J17" s="14">
        <v>374660</v>
      </c>
      <c r="K17" s="4">
        <v>150480</v>
      </c>
    </row>
    <row r="18" spans="1:11" ht="14.25" customHeight="1" x14ac:dyDescent="0.3">
      <c r="A18" s="6">
        <v>15</v>
      </c>
      <c r="B18" s="7" t="s">
        <v>22</v>
      </c>
      <c r="C18" s="8"/>
      <c r="D18" s="8">
        <v>24</v>
      </c>
      <c r="E18" s="8">
        <v>51600</v>
      </c>
      <c r="F18" s="8">
        <v>31522</v>
      </c>
      <c r="G18" s="180">
        <v>0.03</v>
      </c>
      <c r="I18" s="8">
        <v>383163</v>
      </c>
      <c r="J18" s="14">
        <v>25784</v>
      </c>
      <c r="K18" s="4">
        <v>78460</v>
      </c>
    </row>
    <row r="19" spans="1:11" ht="14.25" customHeight="1" x14ac:dyDescent="0.3">
      <c r="A19" s="6">
        <v>16</v>
      </c>
      <c r="B19" s="7" t="s">
        <v>23</v>
      </c>
      <c r="C19" s="8">
        <v>4</v>
      </c>
      <c r="D19" s="8">
        <v>15</v>
      </c>
      <c r="E19" s="8">
        <v>409530</v>
      </c>
      <c r="F19" s="8">
        <v>383163</v>
      </c>
      <c r="G19" s="181"/>
      <c r="I19" s="8">
        <v>786072</v>
      </c>
      <c r="J19" s="14">
        <v>34859</v>
      </c>
      <c r="K19" s="4">
        <v>196150</v>
      </c>
    </row>
    <row r="20" spans="1:11" ht="14.25" customHeight="1" x14ac:dyDescent="0.3">
      <c r="A20" s="6">
        <v>17</v>
      </c>
      <c r="B20" s="7" t="s">
        <v>24</v>
      </c>
      <c r="C20" s="8">
        <v>8</v>
      </c>
      <c r="D20" s="8">
        <v>15</v>
      </c>
      <c r="E20" s="8">
        <v>850814</v>
      </c>
      <c r="F20" s="8">
        <v>786072</v>
      </c>
      <c r="G20" s="181"/>
      <c r="I20" s="8">
        <v>120208</v>
      </c>
      <c r="J20" s="14">
        <v>69718</v>
      </c>
      <c r="K20" s="4">
        <v>107475</v>
      </c>
    </row>
    <row r="21" spans="1:11" ht="14.25" customHeight="1" x14ac:dyDescent="0.3">
      <c r="A21" s="6">
        <v>18</v>
      </c>
      <c r="B21" s="7" t="s">
        <v>25</v>
      </c>
      <c r="C21" s="8">
        <v>1</v>
      </c>
      <c r="D21" s="8">
        <v>20</v>
      </c>
      <c r="E21" s="8">
        <v>125880</v>
      </c>
      <c r="F21" s="8">
        <v>120208</v>
      </c>
      <c r="G21" s="181"/>
      <c r="I21" s="8">
        <v>141847</v>
      </c>
      <c r="J21" s="14">
        <v>518362</v>
      </c>
      <c r="K21" s="4">
        <v>86380</v>
      </c>
    </row>
    <row r="22" spans="1:11" ht="14.25" customHeight="1" x14ac:dyDescent="0.3">
      <c r="A22" s="6">
        <v>19</v>
      </c>
      <c r="B22" s="7" t="s">
        <v>26</v>
      </c>
      <c r="C22" s="8">
        <v>1</v>
      </c>
      <c r="D22" s="8">
        <v>24</v>
      </c>
      <c r="E22" s="8">
        <v>148992</v>
      </c>
      <c r="F22" s="8">
        <v>141847</v>
      </c>
      <c r="G22" s="181"/>
      <c r="I22" s="8">
        <v>120208</v>
      </c>
      <c r="J22" s="14">
        <v>322162</v>
      </c>
      <c r="K22" s="4">
        <v>69696</v>
      </c>
    </row>
    <row r="23" spans="1:11" ht="14.25" customHeight="1" x14ac:dyDescent="0.3">
      <c r="A23" s="6">
        <v>20</v>
      </c>
      <c r="B23" s="7" t="s">
        <v>27</v>
      </c>
      <c r="C23" s="8">
        <v>1</v>
      </c>
      <c r="D23" s="8">
        <v>20</v>
      </c>
      <c r="E23" s="8">
        <v>125880</v>
      </c>
      <c r="F23" s="8">
        <v>120208</v>
      </c>
      <c r="G23" s="181"/>
      <c r="I23" s="8">
        <v>330977</v>
      </c>
      <c r="J23" s="14">
        <v>376990</v>
      </c>
      <c r="K23" s="4">
        <v>1187725</v>
      </c>
    </row>
    <row r="24" spans="1:11" ht="14.25" customHeight="1" x14ac:dyDescent="0.3">
      <c r="A24" s="6">
        <v>21</v>
      </c>
      <c r="B24" s="7" t="s">
        <v>28</v>
      </c>
      <c r="C24" s="8">
        <v>3</v>
      </c>
      <c r="D24" s="8">
        <v>24</v>
      </c>
      <c r="E24" s="8">
        <v>358752</v>
      </c>
      <c r="F24" s="8">
        <v>330977</v>
      </c>
      <c r="G24" s="181"/>
      <c r="I24" s="8">
        <v>97669</v>
      </c>
      <c r="J24" s="14">
        <v>131049</v>
      </c>
      <c r="K24" s="4">
        <v>526524</v>
      </c>
    </row>
    <row r="25" spans="1:11" ht="14.25" customHeight="1" x14ac:dyDescent="0.3">
      <c r="A25" s="6">
        <v>22</v>
      </c>
      <c r="B25" s="7" t="s">
        <v>29</v>
      </c>
      <c r="C25" s="8">
        <v>1</v>
      </c>
      <c r="D25" s="8">
        <v>20</v>
      </c>
      <c r="E25" s="8">
        <v>123000</v>
      </c>
      <c r="F25" s="8">
        <v>97669</v>
      </c>
      <c r="G25" s="181"/>
      <c r="I25" s="8">
        <v>120208</v>
      </c>
      <c r="J25" s="14">
        <v>32762</v>
      </c>
      <c r="K25" s="4">
        <v>151272</v>
      </c>
    </row>
    <row r="26" spans="1:11" ht="14.25" customHeight="1" x14ac:dyDescent="0.3">
      <c r="A26" s="6">
        <v>23</v>
      </c>
      <c r="B26" s="7" t="s">
        <v>30</v>
      </c>
      <c r="C26" s="8">
        <v>1</v>
      </c>
      <c r="D26" s="8">
        <v>20</v>
      </c>
      <c r="E26" s="8">
        <v>125940</v>
      </c>
      <c r="F26" s="8">
        <v>120208</v>
      </c>
      <c r="G26" s="181"/>
      <c r="I26" s="8">
        <v>141847</v>
      </c>
      <c r="J26" s="14">
        <v>259995</v>
      </c>
      <c r="K26" s="4">
        <v>308485</v>
      </c>
    </row>
    <row r="27" spans="1:11" ht="14.25" customHeight="1" x14ac:dyDescent="0.3">
      <c r="A27" s="6">
        <v>24</v>
      </c>
      <c r="B27" s="7" t="s">
        <v>31</v>
      </c>
      <c r="C27" s="8">
        <v>1</v>
      </c>
      <c r="D27" s="8">
        <v>24</v>
      </c>
      <c r="E27" s="8">
        <v>148992</v>
      </c>
      <c r="F27" s="8">
        <v>141847</v>
      </c>
      <c r="G27" s="181"/>
      <c r="I27" s="8">
        <v>193835</v>
      </c>
      <c r="J27" s="14">
        <v>223064</v>
      </c>
      <c r="K27" s="4">
        <v>133926</v>
      </c>
    </row>
    <row r="28" spans="1:11" ht="14.25" customHeight="1" x14ac:dyDescent="0.3">
      <c r="A28" s="6">
        <v>25</v>
      </c>
      <c r="B28" s="7" t="s">
        <v>32</v>
      </c>
      <c r="C28" s="8">
        <v>2</v>
      </c>
      <c r="D28" s="8">
        <v>10</v>
      </c>
      <c r="E28" s="8">
        <v>209280</v>
      </c>
      <c r="F28" s="8">
        <v>193835</v>
      </c>
      <c r="G28" s="181"/>
      <c r="I28" s="8">
        <v>151698</v>
      </c>
      <c r="J28" s="14">
        <v>70716</v>
      </c>
      <c r="K28" s="4">
        <v>218380</v>
      </c>
    </row>
    <row r="29" spans="1:11" ht="14.25" customHeight="1" x14ac:dyDescent="0.3">
      <c r="A29" s="6">
        <v>26</v>
      </c>
      <c r="B29" s="7" t="s">
        <v>33</v>
      </c>
      <c r="C29" s="8">
        <v>1</v>
      </c>
      <c r="D29" s="8">
        <v>29</v>
      </c>
      <c r="E29" s="8">
        <v>159742</v>
      </c>
      <c r="F29" s="8">
        <v>151698</v>
      </c>
      <c r="G29" s="181"/>
      <c r="I29" s="8">
        <v>180312</v>
      </c>
      <c r="J29" s="14">
        <v>491436</v>
      </c>
      <c r="K29" s="4">
        <v>62093</v>
      </c>
    </row>
    <row r="30" spans="1:11" ht="14.25" customHeight="1" x14ac:dyDescent="0.3">
      <c r="A30" s="6">
        <v>27</v>
      </c>
      <c r="B30" s="7" t="s">
        <v>34</v>
      </c>
      <c r="C30" s="8">
        <v>2</v>
      </c>
      <c r="D30" s="8"/>
      <c r="E30" s="8">
        <v>191880</v>
      </c>
      <c r="F30" s="8">
        <v>180312</v>
      </c>
      <c r="G30" s="181"/>
      <c r="I30" s="8">
        <v>388111</v>
      </c>
      <c r="J30" s="14">
        <v>294863</v>
      </c>
      <c r="K30" s="4">
        <v>247357</v>
      </c>
    </row>
    <row r="31" spans="1:11" ht="14.25" customHeight="1" x14ac:dyDescent="0.3">
      <c r="A31" s="6">
        <v>28</v>
      </c>
      <c r="B31" s="7" t="s">
        <v>35</v>
      </c>
      <c r="C31" s="8">
        <v>4</v>
      </c>
      <c r="D31" s="8">
        <v>5</v>
      </c>
      <c r="E31" s="8">
        <v>426862</v>
      </c>
      <c r="F31" s="8">
        <v>388111</v>
      </c>
      <c r="G31" s="181"/>
      <c r="I31" s="8">
        <v>95396</v>
      </c>
      <c r="J31" s="14">
        <v>27298</v>
      </c>
      <c r="K31" s="4">
        <v>453255</v>
      </c>
    </row>
    <row r="32" spans="1:11" ht="14.25" customHeight="1" x14ac:dyDescent="0.3">
      <c r="A32" s="6">
        <v>29</v>
      </c>
      <c r="B32" s="7" t="s">
        <v>36</v>
      </c>
      <c r="C32" s="8">
        <v>1</v>
      </c>
      <c r="D32" s="8"/>
      <c r="E32" s="8">
        <v>112320</v>
      </c>
      <c r="F32" s="8">
        <v>95396</v>
      </c>
      <c r="G32" s="182"/>
      <c r="I32" s="8">
        <v>217877</v>
      </c>
      <c r="J32" s="14">
        <v>350992</v>
      </c>
      <c r="K32" s="4">
        <v>240240</v>
      </c>
    </row>
    <row r="33" spans="1:11" ht="14.25" customHeight="1" x14ac:dyDescent="0.3">
      <c r="A33" s="2">
        <v>30</v>
      </c>
      <c r="B33" s="3" t="s">
        <v>37</v>
      </c>
      <c r="C33" s="4">
        <v>6</v>
      </c>
      <c r="D33" s="4">
        <v>30</v>
      </c>
      <c r="E33" s="4">
        <v>567288</v>
      </c>
      <c r="F33" s="4">
        <v>535248</v>
      </c>
      <c r="G33" s="25">
        <v>7.0000000000000007E-2</v>
      </c>
      <c r="I33" s="8">
        <v>189130</v>
      </c>
      <c r="J33" s="14">
        <v>43683</v>
      </c>
      <c r="K33" s="4">
        <v>382404</v>
      </c>
    </row>
    <row r="34" spans="1:11" ht="14.25" customHeight="1" x14ac:dyDescent="0.3">
      <c r="A34" s="6">
        <v>31</v>
      </c>
      <c r="B34" s="7" t="s">
        <v>38</v>
      </c>
      <c r="C34" s="8">
        <v>2</v>
      </c>
      <c r="D34" s="8">
        <v>25</v>
      </c>
      <c r="E34" s="8">
        <v>233130</v>
      </c>
      <c r="F34" s="8">
        <v>217877</v>
      </c>
      <c r="G34" s="183">
        <v>0.03</v>
      </c>
      <c r="I34" s="8">
        <v>68838</v>
      </c>
      <c r="J34" s="14">
        <v>159246</v>
      </c>
      <c r="K34" s="4">
        <v>205920</v>
      </c>
    </row>
    <row r="35" spans="1:11" ht="14.25" customHeight="1" x14ac:dyDescent="0.3">
      <c r="A35" s="6">
        <v>32</v>
      </c>
      <c r="B35" s="7" t="s">
        <v>39</v>
      </c>
      <c r="C35" s="8">
        <v>2</v>
      </c>
      <c r="D35" s="8"/>
      <c r="E35" s="8">
        <v>193392</v>
      </c>
      <c r="F35" s="8">
        <v>189130</v>
      </c>
      <c r="G35" s="183"/>
      <c r="I35" s="8">
        <v>91784</v>
      </c>
      <c r="J35" s="24">
        <f>SUM(J4:J34)</f>
        <v>7735350</v>
      </c>
      <c r="K35" s="4">
        <v>274560</v>
      </c>
    </row>
    <row r="36" spans="1:11" ht="14.25" customHeight="1" x14ac:dyDescent="0.3">
      <c r="A36" s="6">
        <v>33</v>
      </c>
      <c r="B36" s="7" t="s">
        <v>40</v>
      </c>
      <c r="C36" s="8">
        <v>3</v>
      </c>
      <c r="D36" s="8"/>
      <c r="E36" s="8">
        <v>66400</v>
      </c>
      <c r="F36" s="8">
        <v>68838</v>
      </c>
      <c r="G36" s="183"/>
      <c r="I36" s="8">
        <v>22946</v>
      </c>
      <c r="K36" s="4">
        <v>356142</v>
      </c>
    </row>
    <row r="37" spans="1:11" ht="14.25" customHeight="1" x14ac:dyDescent="0.3">
      <c r="A37" s="6">
        <v>34</v>
      </c>
      <c r="B37" s="7" t="s">
        <v>41</v>
      </c>
      <c r="C37" s="8">
        <v>4</v>
      </c>
      <c r="D37" s="8"/>
      <c r="E37" s="8">
        <v>90040</v>
      </c>
      <c r="F37" s="8">
        <v>91784</v>
      </c>
      <c r="G37" s="183"/>
      <c r="I37" s="8">
        <v>495858</v>
      </c>
      <c r="K37" s="4">
        <v>34320</v>
      </c>
    </row>
    <row r="38" spans="1:11" ht="14.25" customHeight="1" x14ac:dyDescent="0.3">
      <c r="A38" s="6">
        <v>35</v>
      </c>
      <c r="B38" s="7" t="s">
        <v>42</v>
      </c>
      <c r="C38" s="8">
        <v>1</v>
      </c>
      <c r="D38" s="8"/>
      <c r="E38" s="8">
        <v>23640</v>
      </c>
      <c r="F38" s="8">
        <v>22946</v>
      </c>
      <c r="G38" s="183"/>
      <c r="I38" s="8">
        <v>596942</v>
      </c>
      <c r="K38" s="4">
        <v>161172</v>
      </c>
    </row>
    <row r="39" spans="1:11" ht="14.25" customHeight="1" x14ac:dyDescent="0.3">
      <c r="A39" s="6">
        <v>36</v>
      </c>
      <c r="B39" s="7" t="s">
        <v>43</v>
      </c>
      <c r="C39" s="8">
        <v>5</v>
      </c>
      <c r="D39" s="8">
        <v>30</v>
      </c>
      <c r="E39" s="8">
        <v>539580</v>
      </c>
      <c r="F39" s="8">
        <v>495858</v>
      </c>
      <c r="G39" s="183"/>
      <c r="I39" s="8">
        <v>339186</v>
      </c>
      <c r="K39" s="4">
        <v>100782</v>
      </c>
    </row>
    <row r="40" spans="1:11" ht="14.25" customHeight="1" x14ac:dyDescent="0.3">
      <c r="A40" s="6">
        <v>37</v>
      </c>
      <c r="B40" s="7" t="s">
        <v>44</v>
      </c>
      <c r="C40" s="8">
        <v>6</v>
      </c>
      <c r="D40" s="8">
        <v>15</v>
      </c>
      <c r="E40" s="8">
        <v>658554</v>
      </c>
      <c r="F40" s="8">
        <v>596942</v>
      </c>
      <c r="G40" s="183"/>
      <c r="I40" s="8">
        <v>104148</v>
      </c>
      <c r="K40" s="4">
        <v>67188</v>
      </c>
    </row>
    <row r="41" spans="1:11" ht="14.25" customHeight="1" x14ac:dyDescent="0.3">
      <c r="A41" s="6">
        <v>38</v>
      </c>
      <c r="B41" s="7" t="s">
        <v>45</v>
      </c>
      <c r="C41" s="8">
        <v>3</v>
      </c>
      <c r="D41" s="8">
        <v>20</v>
      </c>
      <c r="E41" s="8">
        <v>373640</v>
      </c>
      <c r="F41" s="8">
        <v>339186</v>
      </c>
      <c r="G41" s="183"/>
      <c r="I41" s="8">
        <v>104148</v>
      </c>
      <c r="K41" s="4">
        <v>63003</v>
      </c>
    </row>
    <row r="42" spans="1:11" ht="14.25" customHeight="1" x14ac:dyDescent="0.3">
      <c r="A42" s="6">
        <v>39</v>
      </c>
      <c r="B42" s="7" t="s">
        <v>46</v>
      </c>
      <c r="C42" s="8">
        <v>2</v>
      </c>
      <c r="D42" s="8">
        <v>12</v>
      </c>
      <c r="E42" s="8">
        <v>107712</v>
      </c>
      <c r="F42" s="8">
        <v>104148</v>
      </c>
      <c r="G42" s="183"/>
      <c r="I42" s="8">
        <v>104148</v>
      </c>
      <c r="K42" s="4">
        <v>63003</v>
      </c>
    </row>
    <row r="43" spans="1:11" ht="14.25" customHeight="1" x14ac:dyDescent="0.3">
      <c r="A43" s="6">
        <v>40</v>
      </c>
      <c r="B43" s="7" t="s">
        <v>47</v>
      </c>
      <c r="C43" s="8">
        <v>2</v>
      </c>
      <c r="D43" s="8">
        <v>12</v>
      </c>
      <c r="E43" s="8">
        <v>107712</v>
      </c>
      <c r="F43" s="8">
        <v>104148</v>
      </c>
      <c r="G43" s="183"/>
      <c r="I43" s="8">
        <v>70224</v>
      </c>
      <c r="K43" s="4">
        <v>146468</v>
      </c>
    </row>
    <row r="44" spans="1:11" ht="14.25" customHeight="1" x14ac:dyDescent="0.3">
      <c r="A44" s="6">
        <v>41</v>
      </c>
      <c r="B44" s="7" t="s">
        <v>48</v>
      </c>
      <c r="C44" s="8">
        <v>2</v>
      </c>
      <c r="D44" s="8">
        <v>12</v>
      </c>
      <c r="E44" s="8">
        <v>107712</v>
      </c>
      <c r="F44" s="8">
        <v>104148</v>
      </c>
      <c r="G44" s="183"/>
      <c r="I44" s="8">
        <v>70224</v>
      </c>
      <c r="K44" s="4">
        <v>165290</v>
      </c>
    </row>
    <row r="45" spans="1:11" ht="14.25" customHeight="1" x14ac:dyDescent="0.3">
      <c r="A45" s="6">
        <v>42</v>
      </c>
      <c r="B45" s="7" t="s">
        <v>49</v>
      </c>
      <c r="C45" s="8">
        <v>3</v>
      </c>
      <c r="D45" s="8"/>
      <c r="E45" s="8">
        <v>62120</v>
      </c>
      <c r="F45" s="8">
        <v>70224</v>
      </c>
      <c r="G45" s="183"/>
      <c r="I45" s="8">
        <v>70224</v>
      </c>
      <c r="K45" s="4">
        <v>318780</v>
      </c>
    </row>
    <row r="46" spans="1:11" ht="14.25" customHeight="1" x14ac:dyDescent="0.3">
      <c r="A46" s="6">
        <v>43</v>
      </c>
      <c r="B46" s="7" t="s">
        <v>50</v>
      </c>
      <c r="C46" s="8">
        <v>3</v>
      </c>
      <c r="D46" s="8"/>
      <c r="E46" s="8">
        <v>62120</v>
      </c>
      <c r="F46" s="8">
        <v>70224</v>
      </c>
      <c r="G46" s="183"/>
      <c r="I46" s="8">
        <v>70224</v>
      </c>
      <c r="K46" s="4">
        <v>115104</v>
      </c>
    </row>
    <row r="47" spans="1:11" ht="14.25" customHeight="1" x14ac:dyDescent="0.3">
      <c r="A47" s="6">
        <v>44</v>
      </c>
      <c r="B47" s="7" t="s">
        <v>51</v>
      </c>
      <c r="C47" s="8">
        <v>3</v>
      </c>
      <c r="D47" s="8"/>
      <c r="E47" s="8">
        <v>62120</v>
      </c>
      <c r="F47" s="8">
        <v>70224</v>
      </c>
      <c r="G47" s="183"/>
      <c r="I47" s="8">
        <v>441764</v>
      </c>
      <c r="K47" s="4">
        <v>201168</v>
      </c>
    </row>
    <row r="48" spans="1:11" ht="14.25" customHeight="1" x14ac:dyDescent="0.3">
      <c r="A48" s="6">
        <v>45</v>
      </c>
      <c r="B48" s="7" t="s">
        <v>52</v>
      </c>
      <c r="C48" s="8">
        <v>3</v>
      </c>
      <c r="D48" s="8"/>
      <c r="E48" s="8">
        <v>62120</v>
      </c>
      <c r="F48" s="8">
        <v>70224</v>
      </c>
      <c r="G48" s="183"/>
      <c r="I48" s="8">
        <v>270468</v>
      </c>
      <c r="K48" s="4">
        <v>149986</v>
      </c>
    </row>
    <row r="49" spans="1:11" ht="14.25" customHeight="1" x14ac:dyDescent="0.3">
      <c r="A49" s="2">
        <v>46</v>
      </c>
      <c r="B49" s="3" t="s">
        <v>54</v>
      </c>
      <c r="C49" s="4">
        <v>119</v>
      </c>
      <c r="D49" s="4">
        <v>5</v>
      </c>
      <c r="E49" s="4">
        <v>4048174</v>
      </c>
      <c r="F49" s="4">
        <v>5348200</v>
      </c>
      <c r="G49" s="184">
        <v>7.0000000000000007E-2</v>
      </c>
      <c r="I49" s="8">
        <v>180312</v>
      </c>
      <c r="K49" s="4">
        <v>71412</v>
      </c>
    </row>
    <row r="50" spans="1:11" ht="14.25" customHeight="1" x14ac:dyDescent="0.3">
      <c r="A50" s="2">
        <v>47</v>
      </c>
      <c r="B50" s="3" t="s">
        <v>55</v>
      </c>
      <c r="C50" s="4">
        <v>3</v>
      </c>
      <c r="D50" s="4">
        <v>5</v>
      </c>
      <c r="E50" s="4">
        <v>141892</v>
      </c>
      <c r="F50" s="4">
        <v>132979</v>
      </c>
      <c r="G50" s="184"/>
      <c r="I50" s="8">
        <v>270468</v>
      </c>
      <c r="K50" s="4">
        <v>447645</v>
      </c>
    </row>
    <row r="51" spans="1:11" ht="14.25" customHeight="1" x14ac:dyDescent="0.3">
      <c r="A51" s="2">
        <v>48</v>
      </c>
      <c r="B51" s="3" t="s">
        <v>56</v>
      </c>
      <c r="C51" s="4">
        <v>1</v>
      </c>
      <c r="D51" s="4"/>
      <c r="E51" s="4">
        <v>60000</v>
      </c>
      <c r="F51" s="4">
        <v>59400</v>
      </c>
      <c r="G51" s="184"/>
      <c r="I51" s="8">
        <v>141848</v>
      </c>
      <c r="K51" s="4">
        <v>156552</v>
      </c>
    </row>
    <row r="52" spans="1:11" ht="14.25" customHeight="1" x14ac:dyDescent="0.3">
      <c r="A52" s="2">
        <v>49</v>
      </c>
      <c r="B52" s="3" t="s">
        <v>57</v>
      </c>
      <c r="C52" s="4">
        <v>5</v>
      </c>
      <c r="D52" s="4"/>
      <c r="E52" s="4">
        <v>138264</v>
      </c>
      <c r="F52" s="4">
        <v>134110</v>
      </c>
      <c r="G52" s="184"/>
      <c r="I52" s="8">
        <v>70924</v>
      </c>
      <c r="K52" s="4">
        <v>92400</v>
      </c>
    </row>
    <row r="53" spans="1:11" ht="14.25" customHeight="1" x14ac:dyDescent="0.3">
      <c r="A53" s="2">
        <v>50</v>
      </c>
      <c r="B53" s="3" t="s">
        <v>58</v>
      </c>
      <c r="C53" s="4">
        <v>2</v>
      </c>
      <c r="D53" s="4"/>
      <c r="E53" s="4">
        <v>149220</v>
      </c>
      <c r="F53" s="4">
        <v>149986</v>
      </c>
      <c r="G53" s="184"/>
      <c r="I53" s="8">
        <v>141848</v>
      </c>
      <c r="K53" s="4">
        <v>188166</v>
      </c>
    </row>
    <row r="54" spans="1:11" ht="14.25" customHeight="1" x14ac:dyDescent="0.3">
      <c r="A54" s="2">
        <v>51</v>
      </c>
      <c r="B54" s="3" t="s">
        <v>59</v>
      </c>
      <c r="C54" s="4">
        <v>89</v>
      </c>
      <c r="D54" s="4">
        <v>10</v>
      </c>
      <c r="E54" s="4">
        <v>3067410</v>
      </c>
      <c r="F54" s="4">
        <v>3989414</v>
      </c>
      <c r="G54" s="184"/>
      <c r="I54" s="8">
        <v>96184</v>
      </c>
      <c r="K54" s="4">
        <v>22321</v>
      </c>
    </row>
    <row r="55" spans="1:11" ht="14.25" customHeight="1" x14ac:dyDescent="0.3">
      <c r="A55" s="2">
        <v>52</v>
      </c>
      <c r="B55" s="3" t="s">
        <v>60</v>
      </c>
      <c r="C55" s="4">
        <v>5</v>
      </c>
      <c r="D55" s="4"/>
      <c r="E55" s="4">
        <v>122364</v>
      </c>
      <c r="F55" s="4">
        <v>125070</v>
      </c>
      <c r="G55" s="184"/>
      <c r="I55" s="8">
        <v>208824</v>
      </c>
      <c r="K55" s="4">
        <v>59752</v>
      </c>
    </row>
    <row r="56" spans="1:11" ht="14.25" customHeight="1" x14ac:dyDescent="0.3">
      <c r="A56" s="2">
        <v>53</v>
      </c>
      <c r="B56" s="3" t="s">
        <v>61</v>
      </c>
      <c r="C56" s="4">
        <v>1</v>
      </c>
      <c r="D56" s="4"/>
      <c r="E56" s="4">
        <v>156000</v>
      </c>
      <c r="F56" s="4">
        <v>145200</v>
      </c>
      <c r="G56" s="184"/>
      <c r="I56" s="8">
        <v>482419</v>
      </c>
      <c r="K56" s="4">
        <v>58113</v>
      </c>
    </row>
    <row r="57" spans="1:11" ht="14.25" customHeight="1" x14ac:dyDescent="0.3">
      <c r="A57" s="2">
        <v>54</v>
      </c>
      <c r="B57" s="3" t="s">
        <v>62</v>
      </c>
      <c r="C57" s="4">
        <v>3</v>
      </c>
      <c r="D57" s="4"/>
      <c r="E57" s="4">
        <v>312000</v>
      </c>
      <c r="F57" s="4">
        <v>289872</v>
      </c>
      <c r="G57" s="184"/>
      <c r="I57" s="8">
        <v>94547</v>
      </c>
      <c r="K57" s="4">
        <v>38742</v>
      </c>
    </row>
    <row r="58" spans="1:11" ht="14.25" customHeight="1" x14ac:dyDescent="0.3">
      <c r="A58" s="2">
        <v>55</v>
      </c>
      <c r="B58" s="3" t="s">
        <v>63</v>
      </c>
      <c r="C58" s="4">
        <v>35</v>
      </c>
      <c r="D58" s="4">
        <v>20</v>
      </c>
      <c r="E58" s="4">
        <v>4510000</v>
      </c>
      <c r="F58" s="4">
        <v>5255030</v>
      </c>
      <c r="G58" s="184">
        <v>7.0000000000000007E-2</v>
      </c>
      <c r="I58" s="8">
        <v>212730</v>
      </c>
      <c r="K58" s="4">
        <v>112816</v>
      </c>
    </row>
    <row r="59" spans="1:11" ht="14.25" customHeight="1" x14ac:dyDescent="0.3">
      <c r="A59" s="2">
        <v>56</v>
      </c>
      <c r="B59" s="3" t="s">
        <v>64</v>
      </c>
      <c r="C59" s="4">
        <v>1</v>
      </c>
      <c r="D59" s="4"/>
      <c r="E59" s="4">
        <v>175200</v>
      </c>
      <c r="F59" s="4">
        <v>159984</v>
      </c>
      <c r="G59" s="184"/>
      <c r="I59" s="8"/>
      <c r="K59" s="4">
        <v>60060</v>
      </c>
    </row>
    <row r="60" spans="1:11" ht="14.25" customHeight="1" x14ac:dyDescent="0.3">
      <c r="A60" s="2">
        <v>57</v>
      </c>
      <c r="B60" s="3" t="s">
        <v>65</v>
      </c>
      <c r="C60" s="4">
        <v>4</v>
      </c>
      <c r="D60" s="4"/>
      <c r="E60" s="4">
        <v>175200</v>
      </c>
      <c r="F60" s="4">
        <v>158400</v>
      </c>
      <c r="G60" s="184"/>
      <c r="I60" s="24">
        <f>SUM(I4:I59)</f>
        <v>12335739</v>
      </c>
      <c r="K60" s="4">
        <v>64570</v>
      </c>
    </row>
    <row r="61" spans="1:11" ht="14.25" customHeight="1" x14ac:dyDescent="0.3">
      <c r="A61" s="2">
        <v>58</v>
      </c>
      <c r="B61" s="3" t="s">
        <v>66</v>
      </c>
      <c r="C61" s="4">
        <v>1</v>
      </c>
      <c r="D61" s="4"/>
      <c r="E61" s="4">
        <v>154992</v>
      </c>
      <c r="F61" s="4">
        <v>150480</v>
      </c>
      <c r="G61" s="184"/>
      <c r="K61" s="4">
        <v>200904</v>
      </c>
    </row>
    <row r="62" spans="1:11" ht="14.25" customHeight="1" x14ac:dyDescent="0.3">
      <c r="A62" s="2">
        <v>59</v>
      </c>
      <c r="B62" s="3" t="s">
        <v>67</v>
      </c>
      <c r="C62" s="4">
        <v>2</v>
      </c>
      <c r="D62" s="4"/>
      <c r="E62" s="4">
        <v>81216</v>
      </c>
      <c r="F62" s="4">
        <v>78460</v>
      </c>
      <c r="G62" s="184"/>
      <c r="K62" s="4">
        <v>55774</v>
      </c>
    </row>
    <row r="63" spans="1:11" ht="14.25" customHeight="1" x14ac:dyDescent="0.3">
      <c r="A63" s="2">
        <v>60</v>
      </c>
      <c r="B63" s="3" t="s">
        <v>68</v>
      </c>
      <c r="C63" s="4">
        <v>5</v>
      </c>
      <c r="D63" s="4"/>
      <c r="E63" s="4">
        <v>195216</v>
      </c>
      <c r="F63" s="4">
        <v>196150</v>
      </c>
      <c r="G63" s="184"/>
      <c r="K63" s="4">
        <v>45375</v>
      </c>
    </row>
    <row r="64" spans="1:11" ht="14.25" customHeight="1" x14ac:dyDescent="0.3">
      <c r="A64" s="2">
        <v>61</v>
      </c>
      <c r="B64" s="3" t="s">
        <v>69</v>
      </c>
      <c r="C64" s="4">
        <v>3</v>
      </c>
      <c r="D64" s="4"/>
      <c r="E64" s="4">
        <v>108600</v>
      </c>
      <c r="F64" s="4">
        <v>107475</v>
      </c>
      <c r="G64" s="184"/>
      <c r="K64" s="4">
        <v>45375</v>
      </c>
    </row>
    <row r="65" spans="1:11" ht="14.25" customHeight="1" x14ac:dyDescent="0.3">
      <c r="A65" s="2">
        <v>62</v>
      </c>
      <c r="B65" s="3" t="s">
        <v>71</v>
      </c>
      <c r="C65" s="4">
        <v>2</v>
      </c>
      <c r="D65" s="4"/>
      <c r="E65" s="4">
        <v>105600</v>
      </c>
      <c r="F65" s="4">
        <v>86380</v>
      </c>
      <c r="G65" s="184"/>
      <c r="K65" s="4">
        <v>45375</v>
      </c>
    </row>
    <row r="66" spans="1:11" ht="14.25" customHeight="1" x14ac:dyDescent="0.3">
      <c r="A66" s="2">
        <v>63</v>
      </c>
      <c r="B66" s="3" t="s">
        <v>72</v>
      </c>
      <c r="C66" s="4">
        <v>4</v>
      </c>
      <c r="D66" s="4"/>
      <c r="E66" s="4">
        <v>75264</v>
      </c>
      <c r="F66" s="4">
        <v>69696</v>
      </c>
      <c r="G66" s="184"/>
      <c r="K66" s="4">
        <v>90750</v>
      </c>
    </row>
    <row r="67" spans="1:11" ht="14.25" customHeight="1" x14ac:dyDescent="0.3">
      <c r="A67" s="2">
        <v>64</v>
      </c>
      <c r="B67" s="3" t="s">
        <v>73</v>
      </c>
      <c r="C67" s="4">
        <v>55</v>
      </c>
      <c r="D67" s="4"/>
      <c r="E67" s="4">
        <v>1159200</v>
      </c>
      <c r="F67" s="4">
        <v>1187725</v>
      </c>
      <c r="G67" s="184"/>
      <c r="K67" s="4">
        <v>90750</v>
      </c>
    </row>
    <row r="68" spans="1:11" ht="14.25" customHeight="1" x14ac:dyDescent="0.3">
      <c r="A68" s="2">
        <v>65</v>
      </c>
      <c r="B68" s="3" t="s">
        <v>74</v>
      </c>
      <c r="C68" s="4">
        <v>15</v>
      </c>
      <c r="D68" s="4"/>
      <c r="E68" s="4">
        <v>525060</v>
      </c>
      <c r="F68" s="4">
        <v>526524</v>
      </c>
      <c r="G68" s="184"/>
      <c r="K68" s="4">
        <v>31515</v>
      </c>
    </row>
    <row r="69" spans="1:11" ht="14.25" customHeight="1" x14ac:dyDescent="0.3">
      <c r="A69" s="2">
        <v>66</v>
      </c>
      <c r="B69" s="3" t="s">
        <v>75</v>
      </c>
      <c r="C69" s="4">
        <v>6</v>
      </c>
      <c r="D69" s="4"/>
      <c r="E69" s="4">
        <v>163536</v>
      </c>
      <c r="F69" s="4">
        <v>151272</v>
      </c>
      <c r="G69" s="184"/>
      <c r="K69" s="4">
        <v>31515</v>
      </c>
    </row>
    <row r="70" spans="1:11" ht="14.25" customHeight="1" x14ac:dyDescent="0.3">
      <c r="A70" s="2">
        <v>67</v>
      </c>
      <c r="B70" s="3" t="s">
        <v>76</v>
      </c>
      <c r="C70" s="4">
        <v>9</v>
      </c>
      <c r="D70" s="4"/>
      <c r="E70" s="4">
        <v>314700</v>
      </c>
      <c r="F70" s="4">
        <v>308485</v>
      </c>
      <c r="G70" s="184"/>
      <c r="K70" s="4">
        <v>86625</v>
      </c>
    </row>
    <row r="71" spans="1:11" ht="14.25" customHeight="1" x14ac:dyDescent="0.3">
      <c r="A71" s="2">
        <v>68</v>
      </c>
      <c r="B71" s="3" t="s">
        <v>77</v>
      </c>
      <c r="C71" s="4">
        <v>3</v>
      </c>
      <c r="D71" s="4"/>
      <c r="E71" s="4">
        <v>142368</v>
      </c>
      <c r="F71" s="4">
        <v>133926</v>
      </c>
      <c r="G71" s="184"/>
      <c r="K71" s="4">
        <v>86625</v>
      </c>
    </row>
    <row r="72" spans="1:11" ht="14.25" customHeight="1" x14ac:dyDescent="0.3">
      <c r="A72" s="2">
        <v>69</v>
      </c>
      <c r="B72" s="3" t="s">
        <v>78</v>
      </c>
      <c r="C72" s="4">
        <v>4</v>
      </c>
      <c r="D72" s="4"/>
      <c r="E72" s="4">
        <v>232632</v>
      </c>
      <c r="F72" s="4">
        <v>218380</v>
      </c>
      <c r="G72" s="184"/>
      <c r="K72" s="4">
        <v>10415</v>
      </c>
    </row>
    <row r="73" spans="1:11" ht="14.25" customHeight="1" x14ac:dyDescent="0.3">
      <c r="A73" s="2">
        <v>70</v>
      </c>
      <c r="B73" s="3" t="s">
        <v>79</v>
      </c>
      <c r="C73" s="4">
        <v>1</v>
      </c>
      <c r="D73" s="4"/>
      <c r="E73" s="4">
        <v>63960</v>
      </c>
      <c r="F73" s="4">
        <v>62093</v>
      </c>
      <c r="G73" s="184"/>
      <c r="K73" s="4">
        <v>10415</v>
      </c>
    </row>
    <row r="74" spans="1:11" ht="14.25" customHeight="1" x14ac:dyDescent="0.3">
      <c r="A74" s="2">
        <v>71</v>
      </c>
      <c r="B74" s="3" t="s">
        <v>80</v>
      </c>
      <c r="C74" s="4">
        <v>5</v>
      </c>
      <c r="D74" s="4">
        <v>3</v>
      </c>
      <c r="E74" s="4">
        <v>309216</v>
      </c>
      <c r="F74" s="4">
        <v>247357</v>
      </c>
      <c r="G74" s="184"/>
      <c r="K74" s="4">
        <v>9299</v>
      </c>
    </row>
    <row r="75" spans="1:11" ht="14.25" customHeight="1" x14ac:dyDescent="0.3">
      <c r="A75" s="2">
        <v>72</v>
      </c>
      <c r="B75" s="3" t="s">
        <v>81</v>
      </c>
      <c r="C75" s="4">
        <v>9</v>
      </c>
      <c r="D75" s="4">
        <v>4</v>
      </c>
      <c r="E75" s="4">
        <v>527872</v>
      </c>
      <c r="F75" s="4">
        <v>453255</v>
      </c>
      <c r="G75" s="184"/>
      <c r="K75" s="4">
        <v>27897</v>
      </c>
    </row>
    <row r="76" spans="1:11" ht="14.25" customHeight="1" x14ac:dyDescent="0.3">
      <c r="A76" s="2">
        <v>73</v>
      </c>
      <c r="B76" s="3" t="s">
        <v>82</v>
      </c>
      <c r="C76" s="4">
        <v>7</v>
      </c>
      <c r="D76" s="4"/>
      <c r="E76" s="4">
        <v>312432</v>
      </c>
      <c r="F76" s="4">
        <v>240240</v>
      </c>
      <c r="G76" s="184"/>
      <c r="K76" s="4">
        <v>27897</v>
      </c>
    </row>
    <row r="77" spans="1:11" ht="14.25" customHeight="1" x14ac:dyDescent="0.3">
      <c r="A77" s="2">
        <v>74</v>
      </c>
      <c r="B77" s="3" t="s">
        <v>83</v>
      </c>
      <c r="C77" s="4">
        <v>10</v>
      </c>
      <c r="D77" s="4"/>
      <c r="E77" s="4">
        <v>443520</v>
      </c>
      <c r="F77" s="4">
        <v>382404</v>
      </c>
      <c r="G77" s="184"/>
      <c r="K77" s="4">
        <v>27897</v>
      </c>
    </row>
    <row r="78" spans="1:11" ht="14.25" customHeight="1" x14ac:dyDescent="0.3">
      <c r="A78" s="2">
        <v>75</v>
      </c>
      <c r="B78" s="3" t="s">
        <v>84</v>
      </c>
      <c r="C78" s="4">
        <v>6</v>
      </c>
      <c r="D78" s="4"/>
      <c r="E78" s="4">
        <v>264072</v>
      </c>
      <c r="F78" s="4">
        <v>205920</v>
      </c>
      <c r="G78" s="184"/>
      <c r="K78" s="4">
        <v>27897</v>
      </c>
    </row>
    <row r="79" spans="1:11" ht="14.25" customHeight="1" x14ac:dyDescent="0.3">
      <c r="A79" s="2">
        <v>76</v>
      </c>
      <c r="B79" s="3" t="s">
        <v>85</v>
      </c>
      <c r="C79" s="4">
        <v>8</v>
      </c>
      <c r="D79" s="4"/>
      <c r="E79" s="4">
        <v>356832</v>
      </c>
      <c r="F79" s="4">
        <v>274560</v>
      </c>
      <c r="G79" s="184"/>
      <c r="K79" s="4">
        <v>46279</v>
      </c>
    </row>
    <row r="80" spans="1:11" ht="14.25" customHeight="1" x14ac:dyDescent="0.3">
      <c r="A80" s="2">
        <v>77</v>
      </c>
      <c r="B80" s="3" t="s">
        <v>86</v>
      </c>
      <c r="C80" s="4">
        <v>9</v>
      </c>
      <c r="D80" s="4">
        <v>5</v>
      </c>
      <c r="E80" s="4">
        <v>433414</v>
      </c>
      <c r="F80" s="4">
        <v>356142</v>
      </c>
      <c r="G80" s="184"/>
      <c r="K80" s="4">
        <v>328075</v>
      </c>
    </row>
    <row r="81" spans="1:11" ht="14.25" customHeight="1" x14ac:dyDescent="0.3">
      <c r="A81" s="2">
        <v>78</v>
      </c>
      <c r="B81" s="3" t="s">
        <v>87</v>
      </c>
      <c r="C81" s="4">
        <v>1</v>
      </c>
      <c r="D81" s="4"/>
      <c r="E81" s="4">
        <v>48408</v>
      </c>
      <c r="F81" s="4">
        <v>34320</v>
      </c>
      <c r="G81" s="184"/>
      <c r="K81" s="4">
        <v>300366</v>
      </c>
    </row>
    <row r="82" spans="1:11" ht="14.25" customHeight="1" x14ac:dyDescent="0.3">
      <c r="A82" s="2">
        <v>79</v>
      </c>
      <c r="B82" s="3" t="s">
        <v>88</v>
      </c>
      <c r="C82" s="4">
        <v>6</v>
      </c>
      <c r="D82" s="4"/>
      <c r="E82" s="4">
        <v>202800</v>
      </c>
      <c r="F82" s="4">
        <v>161172</v>
      </c>
      <c r="G82" s="184"/>
      <c r="K82" s="4">
        <v>151184</v>
      </c>
    </row>
    <row r="83" spans="1:11" ht="14.25" customHeight="1" x14ac:dyDescent="0.3">
      <c r="A83" s="2">
        <v>80</v>
      </c>
      <c r="B83" s="3" t="s">
        <v>89</v>
      </c>
      <c r="C83" s="4">
        <v>3</v>
      </c>
      <c r="D83" s="4"/>
      <c r="E83" s="4">
        <v>121200</v>
      </c>
      <c r="F83" s="4">
        <v>100782</v>
      </c>
      <c r="G83" s="184"/>
      <c r="K83" s="4">
        <v>170877</v>
      </c>
    </row>
    <row r="84" spans="1:11" ht="14.25" customHeight="1" x14ac:dyDescent="0.3">
      <c r="A84" s="2">
        <v>81</v>
      </c>
      <c r="B84" s="3" t="s">
        <v>90</v>
      </c>
      <c r="C84" s="4">
        <v>2</v>
      </c>
      <c r="D84" s="4"/>
      <c r="E84" s="4">
        <v>66000</v>
      </c>
      <c r="F84" s="4">
        <v>67188</v>
      </c>
      <c r="G84" s="184"/>
      <c r="K84" s="4">
        <v>89372</v>
      </c>
    </row>
    <row r="85" spans="1:11" ht="14.25" customHeight="1" x14ac:dyDescent="0.3">
      <c r="A85" s="2">
        <v>82</v>
      </c>
      <c r="B85" s="3" t="s">
        <v>91</v>
      </c>
      <c r="C85" s="4">
        <v>3</v>
      </c>
      <c r="D85" s="4"/>
      <c r="E85" s="4">
        <v>67272</v>
      </c>
      <c r="F85" s="4">
        <v>63003</v>
      </c>
      <c r="G85" s="184"/>
      <c r="K85" s="4">
        <v>61934</v>
      </c>
    </row>
    <row r="86" spans="1:11" ht="14.25" customHeight="1" x14ac:dyDescent="0.3">
      <c r="A86" s="2">
        <v>83</v>
      </c>
      <c r="B86" s="3" t="s">
        <v>92</v>
      </c>
      <c r="C86" s="4">
        <v>3</v>
      </c>
      <c r="D86" s="4"/>
      <c r="E86" s="4">
        <v>67272</v>
      </c>
      <c r="F86" s="4">
        <v>63003</v>
      </c>
      <c r="G86" s="184"/>
      <c r="K86" s="4">
        <v>18546</v>
      </c>
    </row>
    <row r="87" spans="1:11" ht="14.25" customHeight="1" x14ac:dyDescent="0.3">
      <c r="A87" s="12">
        <v>84</v>
      </c>
      <c r="B87" s="13" t="s">
        <v>93</v>
      </c>
      <c r="C87" s="14">
        <v>1</v>
      </c>
      <c r="D87" s="14"/>
      <c r="E87" s="14">
        <v>59832</v>
      </c>
      <c r="F87" s="14">
        <v>58080</v>
      </c>
      <c r="G87" s="185">
        <v>0.11</v>
      </c>
      <c r="K87" s="4">
        <v>313730</v>
      </c>
    </row>
    <row r="88" spans="1:11" ht="14.25" customHeight="1" x14ac:dyDescent="0.3">
      <c r="A88" s="12">
        <v>85</v>
      </c>
      <c r="B88" s="13" t="s">
        <v>94</v>
      </c>
      <c r="C88" s="14">
        <v>5</v>
      </c>
      <c r="D88" s="14"/>
      <c r="E88" s="14">
        <v>440336</v>
      </c>
      <c r="F88" s="14">
        <v>432142</v>
      </c>
      <c r="G88" s="185"/>
      <c r="K88" s="4">
        <v>249215</v>
      </c>
    </row>
    <row r="89" spans="1:11" ht="14.25" customHeight="1" x14ac:dyDescent="0.3">
      <c r="A89" s="12">
        <v>86</v>
      </c>
      <c r="B89" s="13" t="s">
        <v>95</v>
      </c>
      <c r="C89" s="14">
        <v>2</v>
      </c>
      <c r="D89" s="14"/>
      <c r="E89" s="14">
        <v>129336</v>
      </c>
      <c r="F89" s="14">
        <v>134640</v>
      </c>
      <c r="G89" s="185"/>
      <c r="K89" s="4">
        <v>1255650</v>
      </c>
    </row>
    <row r="90" spans="1:11" ht="14.25" customHeight="1" x14ac:dyDescent="0.3">
      <c r="A90" s="12">
        <v>87</v>
      </c>
      <c r="B90" s="13" t="s">
        <v>96</v>
      </c>
      <c r="C90" s="14">
        <v>3</v>
      </c>
      <c r="D90" s="14"/>
      <c r="E90" s="14">
        <v>201432</v>
      </c>
      <c r="F90" s="14">
        <v>174240</v>
      </c>
      <c r="G90" s="185"/>
      <c r="K90" s="4">
        <v>174295</v>
      </c>
    </row>
    <row r="91" spans="1:11" ht="14.25" customHeight="1" x14ac:dyDescent="0.3">
      <c r="A91" s="12">
        <v>88</v>
      </c>
      <c r="B91" s="13" t="s">
        <v>97</v>
      </c>
      <c r="C91" s="14">
        <v>3</v>
      </c>
      <c r="D91" s="14"/>
      <c r="E91" s="14">
        <v>294384</v>
      </c>
      <c r="F91" s="14">
        <v>277200</v>
      </c>
      <c r="G91" s="185"/>
      <c r="K91" s="4">
        <v>29260</v>
      </c>
    </row>
    <row r="92" spans="1:11" ht="14.25" customHeight="1" x14ac:dyDescent="0.3">
      <c r="A92" s="2">
        <v>89</v>
      </c>
      <c r="B92" s="3" t="s">
        <v>98</v>
      </c>
      <c r="C92" s="4">
        <v>2</v>
      </c>
      <c r="D92" s="4"/>
      <c r="E92" s="4">
        <v>157008</v>
      </c>
      <c r="F92" s="4">
        <v>146468</v>
      </c>
      <c r="G92" s="184">
        <v>7.0000000000000007E-2</v>
      </c>
      <c r="K92" s="4">
        <v>29260</v>
      </c>
    </row>
    <row r="93" spans="1:11" ht="14.25" customHeight="1" x14ac:dyDescent="0.3">
      <c r="A93" s="2">
        <v>90</v>
      </c>
      <c r="B93" s="3" t="s">
        <v>99</v>
      </c>
      <c r="C93" s="4">
        <v>2</v>
      </c>
      <c r="D93" s="4"/>
      <c r="E93" s="4">
        <v>160740</v>
      </c>
      <c r="F93" s="4">
        <v>165290</v>
      </c>
      <c r="G93" s="184"/>
      <c r="K93" s="4">
        <v>29260</v>
      </c>
    </row>
    <row r="94" spans="1:11" ht="14.25" customHeight="1" x14ac:dyDescent="0.3">
      <c r="A94" s="12">
        <v>91</v>
      </c>
      <c r="B94" s="13" t="s">
        <v>100</v>
      </c>
      <c r="C94" s="14">
        <v>2</v>
      </c>
      <c r="D94" s="14"/>
      <c r="E94" s="14">
        <v>121584</v>
      </c>
      <c r="F94" s="14">
        <v>111672</v>
      </c>
      <c r="G94" s="185">
        <v>0.11</v>
      </c>
      <c r="K94" s="4">
        <v>211200</v>
      </c>
    </row>
    <row r="95" spans="1:11" ht="14.25" customHeight="1" x14ac:dyDescent="0.3">
      <c r="A95" s="12">
        <v>92</v>
      </c>
      <c r="B95" s="13" t="s">
        <v>101</v>
      </c>
      <c r="C95" s="14">
        <v>2</v>
      </c>
      <c r="D95" s="14"/>
      <c r="E95" s="14">
        <v>186456</v>
      </c>
      <c r="F95" s="14">
        <v>180312</v>
      </c>
      <c r="G95" s="185"/>
      <c r="K95" s="4">
        <v>211200</v>
      </c>
    </row>
    <row r="96" spans="1:11" ht="14.25" customHeight="1" x14ac:dyDescent="0.3">
      <c r="A96" s="2">
        <v>93</v>
      </c>
      <c r="B96" s="3" t="s">
        <v>102</v>
      </c>
      <c r="C96" s="4">
        <v>5</v>
      </c>
      <c r="D96" s="4"/>
      <c r="E96" s="4">
        <v>327744</v>
      </c>
      <c r="F96" s="4">
        <v>318780</v>
      </c>
      <c r="G96" s="25">
        <v>7.0000000000000007E-2</v>
      </c>
      <c r="K96" s="4">
        <v>105600</v>
      </c>
    </row>
    <row r="97" spans="1:11" ht="14.25" customHeight="1" x14ac:dyDescent="0.3">
      <c r="A97" s="2">
        <v>94</v>
      </c>
      <c r="B97" s="3" t="s">
        <v>103</v>
      </c>
      <c r="C97" s="4">
        <v>2</v>
      </c>
      <c r="D97" s="4"/>
      <c r="E97" s="4">
        <v>125040</v>
      </c>
      <c r="F97" s="4">
        <v>115104</v>
      </c>
      <c r="G97" s="184">
        <v>7.0000000000000007E-2</v>
      </c>
      <c r="K97" s="4">
        <v>105600</v>
      </c>
    </row>
    <row r="98" spans="1:11" ht="14.25" customHeight="1" x14ac:dyDescent="0.3">
      <c r="A98" s="2">
        <v>95</v>
      </c>
      <c r="B98" s="3" t="s">
        <v>104</v>
      </c>
      <c r="C98" s="4">
        <v>2</v>
      </c>
      <c r="D98" s="4"/>
      <c r="E98" s="4">
        <v>186408</v>
      </c>
      <c r="F98" s="4">
        <v>201168</v>
      </c>
      <c r="G98" s="184"/>
      <c r="K98" s="4">
        <v>30400</v>
      </c>
    </row>
    <row r="99" spans="1:11" ht="14.25" customHeight="1" x14ac:dyDescent="0.3">
      <c r="A99" s="2">
        <v>96</v>
      </c>
      <c r="B99" s="3" t="s">
        <v>105</v>
      </c>
      <c r="C99" s="4">
        <v>2</v>
      </c>
      <c r="D99" s="4"/>
      <c r="E99" s="4">
        <v>149220</v>
      </c>
      <c r="F99" s="4">
        <v>149986</v>
      </c>
      <c r="G99" s="184"/>
      <c r="K99" s="4">
        <v>30400</v>
      </c>
    </row>
    <row r="100" spans="1:11" ht="14.25" customHeight="1" x14ac:dyDescent="0.3">
      <c r="A100" s="2">
        <v>97</v>
      </c>
      <c r="B100" s="3" t="s">
        <v>106</v>
      </c>
      <c r="C100" s="4">
        <v>1</v>
      </c>
      <c r="D100" s="4"/>
      <c r="E100" s="4">
        <v>60000</v>
      </c>
      <c r="F100" s="4">
        <v>71412</v>
      </c>
      <c r="G100" s="184"/>
      <c r="K100" s="4">
        <v>30400</v>
      </c>
    </row>
    <row r="101" spans="1:11" ht="14.25" customHeight="1" x14ac:dyDescent="0.3">
      <c r="A101" s="2">
        <v>98</v>
      </c>
      <c r="B101" s="3" t="s">
        <v>107</v>
      </c>
      <c r="C101" s="4">
        <v>5</v>
      </c>
      <c r="D101" s="4"/>
      <c r="E101" s="4">
        <v>404220</v>
      </c>
      <c r="F101" s="4">
        <v>447645</v>
      </c>
      <c r="G101" s="184"/>
      <c r="K101" s="4">
        <v>30400</v>
      </c>
    </row>
    <row r="102" spans="1:11" ht="14.25" customHeight="1" x14ac:dyDescent="0.3">
      <c r="A102" s="2">
        <v>99</v>
      </c>
      <c r="B102" s="3" t="s">
        <v>108</v>
      </c>
      <c r="C102" s="4">
        <v>2</v>
      </c>
      <c r="D102" s="4"/>
      <c r="E102" s="4">
        <v>167610</v>
      </c>
      <c r="F102" s="4">
        <v>156552</v>
      </c>
      <c r="G102" s="184"/>
      <c r="K102" s="4">
        <v>77986</v>
      </c>
    </row>
    <row r="103" spans="1:11" ht="14.25" customHeight="1" x14ac:dyDescent="0.3">
      <c r="A103" s="2">
        <v>100</v>
      </c>
      <c r="B103" s="3" t="s">
        <v>109</v>
      </c>
      <c r="C103" s="4">
        <v>2</v>
      </c>
      <c r="D103" s="4"/>
      <c r="E103" s="4">
        <v>117000</v>
      </c>
      <c r="F103" s="4">
        <v>92400</v>
      </c>
      <c r="G103" s="184"/>
      <c r="K103" s="4">
        <v>46648</v>
      </c>
    </row>
    <row r="104" spans="1:11" ht="14.25" customHeight="1" x14ac:dyDescent="0.3">
      <c r="A104" s="2">
        <v>101</v>
      </c>
      <c r="B104" s="3" t="s">
        <v>110</v>
      </c>
      <c r="C104" s="4">
        <v>2</v>
      </c>
      <c r="D104" s="4"/>
      <c r="E104" s="4">
        <v>204900</v>
      </c>
      <c r="F104" s="4">
        <v>188166</v>
      </c>
      <c r="G104" s="184"/>
    </row>
    <row r="105" spans="1:11" ht="14.25" customHeight="1" x14ac:dyDescent="0.3">
      <c r="A105" s="12">
        <v>102</v>
      </c>
      <c r="B105" s="13" t="s">
        <v>111</v>
      </c>
      <c r="C105" s="14">
        <v>2</v>
      </c>
      <c r="D105" s="14"/>
      <c r="E105" s="14">
        <v>104850</v>
      </c>
      <c r="F105" s="14">
        <v>48400</v>
      </c>
      <c r="G105" s="185">
        <v>0.11</v>
      </c>
      <c r="K105" s="24">
        <f>SUM(K4:K104)</f>
        <v>29958067</v>
      </c>
    </row>
    <row r="106" spans="1:11" ht="14.25" customHeight="1" x14ac:dyDescent="0.3">
      <c r="A106" s="12">
        <v>103</v>
      </c>
      <c r="B106" s="13" t="s">
        <v>112</v>
      </c>
      <c r="C106" s="14">
        <v>36</v>
      </c>
      <c r="D106" s="14"/>
      <c r="E106" s="14">
        <v>1078140</v>
      </c>
      <c r="F106" s="14">
        <v>956340</v>
      </c>
      <c r="G106" s="185"/>
    </row>
    <row r="107" spans="1:11" ht="14.25" customHeight="1" x14ac:dyDescent="0.3">
      <c r="A107" s="12">
        <v>104</v>
      </c>
      <c r="B107" s="13" t="s">
        <v>113</v>
      </c>
      <c r="C107" s="14">
        <v>15</v>
      </c>
      <c r="D107" s="14"/>
      <c r="E107" s="14">
        <v>456680</v>
      </c>
      <c r="F107" s="14">
        <v>403480</v>
      </c>
      <c r="G107" s="185"/>
    </row>
    <row r="108" spans="1:11" ht="14.25" customHeight="1" x14ac:dyDescent="0.3">
      <c r="A108" s="12">
        <v>105</v>
      </c>
      <c r="B108" s="13" t="s">
        <v>114</v>
      </c>
      <c r="C108" s="14">
        <v>15</v>
      </c>
      <c r="D108" s="14"/>
      <c r="E108" s="14">
        <v>461680</v>
      </c>
      <c r="F108" s="14">
        <v>403480</v>
      </c>
      <c r="G108" s="185"/>
    </row>
    <row r="109" spans="1:11" ht="14.25" customHeight="1" x14ac:dyDescent="0.3">
      <c r="A109" s="12">
        <v>106</v>
      </c>
      <c r="B109" s="13" t="s">
        <v>115</v>
      </c>
      <c r="C109" s="14">
        <v>17</v>
      </c>
      <c r="D109" s="14"/>
      <c r="E109" s="14">
        <v>527680</v>
      </c>
      <c r="F109" s="14">
        <v>461120</v>
      </c>
      <c r="G109" s="185"/>
    </row>
    <row r="110" spans="1:11" ht="14.25" customHeight="1" x14ac:dyDescent="0.3">
      <c r="A110" s="9">
        <v>107</v>
      </c>
      <c r="B110" s="10" t="s">
        <v>120</v>
      </c>
      <c r="C110" s="11">
        <v>4</v>
      </c>
      <c r="D110" s="11"/>
      <c r="E110" s="11">
        <v>191640</v>
      </c>
      <c r="F110" s="11">
        <v>158685</v>
      </c>
      <c r="G110" s="197" t="s">
        <v>301</v>
      </c>
    </row>
    <row r="111" spans="1:11" ht="14.25" customHeight="1" x14ac:dyDescent="0.3">
      <c r="A111" s="9">
        <v>108</v>
      </c>
      <c r="B111" s="10" t="s">
        <v>121</v>
      </c>
      <c r="C111" s="11">
        <v>6</v>
      </c>
      <c r="D111" s="11"/>
      <c r="E111" s="11">
        <v>258000</v>
      </c>
      <c r="F111" s="11">
        <v>229500</v>
      </c>
      <c r="G111" s="197"/>
    </row>
    <row r="112" spans="1:11" ht="14.25" customHeight="1" x14ac:dyDescent="0.3">
      <c r="A112" s="9">
        <v>109</v>
      </c>
      <c r="B112" s="10" t="s">
        <v>122</v>
      </c>
      <c r="C112" s="11">
        <v>2</v>
      </c>
      <c r="D112" s="11"/>
      <c r="E112" s="11">
        <v>95730</v>
      </c>
      <c r="F112" s="11">
        <v>89550</v>
      </c>
      <c r="G112" s="197"/>
    </row>
    <row r="113" spans="1:7" ht="14.25" customHeight="1" x14ac:dyDescent="0.3">
      <c r="A113" s="12">
        <v>110</v>
      </c>
      <c r="B113" s="13" t="s">
        <v>123</v>
      </c>
      <c r="C113" s="14">
        <v>11</v>
      </c>
      <c r="D113" s="14"/>
      <c r="E113" s="14">
        <v>378800</v>
      </c>
      <c r="F113" s="14">
        <v>286605</v>
      </c>
      <c r="G113" s="185">
        <v>0.11</v>
      </c>
    </row>
    <row r="114" spans="1:7" ht="14.25" customHeight="1" x14ac:dyDescent="0.3">
      <c r="A114" s="12">
        <v>111</v>
      </c>
      <c r="B114" s="13" t="s">
        <v>124</v>
      </c>
      <c r="C114" s="14">
        <v>14</v>
      </c>
      <c r="D114" s="14"/>
      <c r="E114" s="14">
        <v>419980</v>
      </c>
      <c r="F114" s="14">
        <v>374660</v>
      </c>
      <c r="G114" s="185"/>
    </row>
    <row r="115" spans="1:7" ht="14.25" customHeight="1" x14ac:dyDescent="0.3">
      <c r="A115" s="12">
        <v>112</v>
      </c>
      <c r="B115" s="13" t="s">
        <v>125</v>
      </c>
      <c r="C115" s="14">
        <v>1</v>
      </c>
      <c r="D115" s="14"/>
      <c r="E115" s="14">
        <v>26560</v>
      </c>
      <c r="F115" s="14">
        <v>25784</v>
      </c>
      <c r="G115" s="185"/>
    </row>
    <row r="116" spans="1:7" ht="14.25" customHeight="1" x14ac:dyDescent="0.3">
      <c r="A116" s="12">
        <v>113</v>
      </c>
      <c r="B116" s="13" t="s">
        <v>126</v>
      </c>
      <c r="C116" s="14">
        <v>2</v>
      </c>
      <c r="D116" s="14"/>
      <c r="E116" s="14">
        <v>75900</v>
      </c>
      <c r="F116" s="14">
        <v>34859</v>
      </c>
      <c r="G116" s="185"/>
    </row>
    <row r="117" spans="1:7" ht="14.25" customHeight="1" x14ac:dyDescent="0.3">
      <c r="A117" s="12">
        <v>114</v>
      </c>
      <c r="B117" s="13" t="s">
        <v>127</v>
      </c>
      <c r="C117" s="14">
        <v>2</v>
      </c>
      <c r="D117" s="14"/>
      <c r="E117" s="14">
        <v>76500</v>
      </c>
      <c r="F117" s="14">
        <v>69718</v>
      </c>
      <c r="G117" s="185"/>
    </row>
    <row r="118" spans="1:7" ht="14.25" customHeight="1" x14ac:dyDescent="0.3">
      <c r="A118" s="2">
        <v>115</v>
      </c>
      <c r="B118" s="3" t="s">
        <v>128</v>
      </c>
      <c r="C118" s="4">
        <v>1</v>
      </c>
      <c r="D118" s="4"/>
      <c r="E118" s="4">
        <v>22992</v>
      </c>
      <c r="F118" s="4">
        <v>22321</v>
      </c>
      <c r="G118" s="184">
        <v>7.0000000000000007E-2</v>
      </c>
    </row>
    <row r="119" spans="1:7" ht="14.25" customHeight="1" x14ac:dyDescent="0.3">
      <c r="A119" s="2">
        <v>116</v>
      </c>
      <c r="B119" s="3" t="s">
        <v>129</v>
      </c>
      <c r="C119" s="4">
        <v>2</v>
      </c>
      <c r="D119" s="4"/>
      <c r="E119" s="4">
        <v>57976</v>
      </c>
      <c r="F119" s="4">
        <v>59752</v>
      </c>
      <c r="G119" s="184"/>
    </row>
    <row r="120" spans="1:7" ht="14.25" customHeight="1" x14ac:dyDescent="0.3">
      <c r="A120" s="2">
        <v>117</v>
      </c>
      <c r="B120" s="3" t="s">
        <v>130</v>
      </c>
      <c r="C120" s="4">
        <v>3</v>
      </c>
      <c r="D120" s="4"/>
      <c r="E120" s="4">
        <v>59850</v>
      </c>
      <c r="F120" s="4">
        <v>58113</v>
      </c>
      <c r="G120" s="184"/>
    </row>
    <row r="121" spans="1:7" ht="14.25" customHeight="1" x14ac:dyDescent="0.3">
      <c r="A121" s="2">
        <v>118</v>
      </c>
      <c r="B121" s="3" t="s">
        <v>131</v>
      </c>
      <c r="C121" s="4">
        <v>2</v>
      </c>
      <c r="D121" s="4"/>
      <c r="E121" s="4">
        <v>39900</v>
      </c>
      <c r="F121" s="4">
        <v>38742</v>
      </c>
      <c r="G121" s="184"/>
    </row>
    <row r="122" spans="1:7" ht="14.25" customHeight="1" x14ac:dyDescent="0.3">
      <c r="A122" s="2">
        <v>119</v>
      </c>
      <c r="B122" s="3" t="s">
        <v>132</v>
      </c>
      <c r="C122" s="4">
        <v>2</v>
      </c>
      <c r="D122" s="4"/>
      <c r="E122" s="4">
        <v>118240</v>
      </c>
      <c r="F122" s="4">
        <v>112816</v>
      </c>
      <c r="G122" s="184"/>
    </row>
    <row r="123" spans="1:7" ht="14.25" customHeight="1" x14ac:dyDescent="0.3">
      <c r="A123" s="2">
        <v>120</v>
      </c>
      <c r="B123" s="3" t="s">
        <v>133</v>
      </c>
      <c r="C123" s="4">
        <v>1</v>
      </c>
      <c r="D123" s="4"/>
      <c r="E123" s="4">
        <v>66000</v>
      </c>
      <c r="F123" s="4">
        <v>60060</v>
      </c>
      <c r="G123" s="184"/>
    </row>
    <row r="124" spans="1:7" ht="14.25" customHeight="1" x14ac:dyDescent="0.3">
      <c r="A124" s="2">
        <v>121</v>
      </c>
      <c r="B124" s="3" t="s">
        <v>134</v>
      </c>
      <c r="C124" s="4">
        <v>1</v>
      </c>
      <c r="D124" s="4"/>
      <c r="E124" s="4">
        <v>71000</v>
      </c>
      <c r="F124" s="4">
        <v>64570</v>
      </c>
      <c r="G124" s="184"/>
    </row>
    <row r="125" spans="1:7" ht="14.25" customHeight="1" x14ac:dyDescent="0.3">
      <c r="A125" s="2">
        <v>122</v>
      </c>
      <c r="B125" s="3" t="s">
        <v>135</v>
      </c>
      <c r="C125" s="4">
        <v>3</v>
      </c>
      <c r="D125" s="4"/>
      <c r="E125" s="4">
        <v>211552</v>
      </c>
      <c r="F125" s="4">
        <v>200904</v>
      </c>
      <c r="G125" s="184"/>
    </row>
    <row r="126" spans="1:7" ht="14.25" customHeight="1" x14ac:dyDescent="0.3">
      <c r="A126" s="2">
        <v>123</v>
      </c>
      <c r="B126" s="3" t="s">
        <v>136</v>
      </c>
      <c r="C126" s="4">
        <v>1</v>
      </c>
      <c r="D126" s="4"/>
      <c r="E126" s="4">
        <v>57440</v>
      </c>
      <c r="F126" s="4">
        <v>55774</v>
      </c>
      <c r="G126" s="184"/>
    </row>
    <row r="127" spans="1:7" ht="14.25" customHeight="1" x14ac:dyDescent="0.3">
      <c r="A127" s="2">
        <v>124</v>
      </c>
      <c r="B127" s="3" t="s">
        <v>137</v>
      </c>
      <c r="C127" s="4">
        <v>1</v>
      </c>
      <c r="D127" s="4"/>
      <c r="E127" s="4">
        <v>46740</v>
      </c>
      <c r="F127" s="4">
        <v>45375</v>
      </c>
      <c r="G127" s="184"/>
    </row>
    <row r="128" spans="1:7" ht="14.25" customHeight="1" x14ac:dyDescent="0.3">
      <c r="A128" s="2">
        <v>125</v>
      </c>
      <c r="B128" s="3" t="s">
        <v>138</v>
      </c>
      <c r="C128" s="4">
        <v>1</v>
      </c>
      <c r="D128" s="4"/>
      <c r="E128" s="4">
        <v>46740</v>
      </c>
      <c r="F128" s="4">
        <v>45375</v>
      </c>
      <c r="G128" s="184"/>
    </row>
    <row r="129" spans="1:7" ht="14.25" customHeight="1" x14ac:dyDescent="0.3">
      <c r="A129" s="2">
        <v>126</v>
      </c>
      <c r="B129" s="3" t="s">
        <v>139</v>
      </c>
      <c r="C129" s="4">
        <v>1</v>
      </c>
      <c r="D129" s="4"/>
      <c r="E129" s="4">
        <v>46740</v>
      </c>
      <c r="F129" s="4">
        <v>45375</v>
      </c>
      <c r="G129" s="184"/>
    </row>
    <row r="130" spans="1:7" ht="14.25" customHeight="1" x14ac:dyDescent="0.3">
      <c r="A130" s="2">
        <v>127</v>
      </c>
      <c r="B130" s="3" t="s">
        <v>140</v>
      </c>
      <c r="C130" s="4">
        <v>2</v>
      </c>
      <c r="D130" s="4"/>
      <c r="E130" s="4">
        <v>98740</v>
      </c>
      <c r="F130" s="4">
        <v>90750</v>
      </c>
      <c r="G130" s="184"/>
    </row>
    <row r="131" spans="1:7" ht="14.25" customHeight="1" x14ac:dyDescent="0.3">
      <c r="A131" s="2">
        <v>128</v>
      </c>
      <c r="B131" s="3" t="s">
        <v>141</v>
      </c>
      <c r="C131" s="4">
        <v>2</v>
      </c>
      <c r="D131" s="4"/>
      <c r="E131" s="4">
        <v>98740</v>
      </c>
      <c r="F131" s="4">
        <v>90750</v>
      </c>
      <c r="G131" s="184"/>
    </row>
    <row r="132" spans="1:7" ht="14.25" customHeight="1" x14ac:dyDescent="0.3">
      <c r="A132" s="2">
        <v>129</v>
      </c>
      <c r="B132" s="3" t="s">
        <v>142</v>
      </c>
      <c r="C132" s="4">
        <v>1</v>
      </c>
      <c r="D132" s="4"/>
      <c r="E132" s="4">
        <v>32460</v>
      </c>
      <c r="F132" s="4">
        <v>31515</v>
      </c>
      <c r="G132" s="184"/>
    </row>
    <row r="133" spans="1:7" ht="14.25" customHeight="1" x14ac:dyDescent="0.3">
      <c r="A133" s="2">
        <v>130</v>
      </c>
      <c r="B133" s="3" t="s">
        <v>143</v>
      </c>
      <c r="C133" s="4">
        <v>1</v>
      </c>
      <c r="D133" s="4"/>
      <c r="E133" s="4">
        <v>32460</v>
      </c>
      <c r="F133" s="4">
        <v>31515</v>
      </c>
      <c r="G133" s="184"/>
    </row>
    <row r="134" spans="1:7" ht="14.25" customHeight="1" x14ac:dyDescent="0.3">
      <c r="A134" s="12">
        <v>131</v>
      </c>
      <c r="B134" s="13" t="s">
        <v>144</v>
      </c>
      <c r="C134" s="14">
        <v>14</v>
      </c>
      <c r="D134" s="14"/>
      <c r="E134" s="14">
        <v>684400</v>
      </c>
      <c r="F134" s="14">
        <v>518362</v>
      </c>
      <c r="G134" s="185">
        <v>0.11</v>
      </c>
    </row>
    <row r="135" spans="1:7" ht="14.25" customHeight="1" x14ac:dyDescent="0.3">
      <c r="A135" s="12">
        <v>132</v>
      </c>
      <c r="B135" s="13" t="s">
        <v>145</v>
      </c>
      <c r="C135" s="14">
        <v>8</v>
      </c>
      <c r="D135" s="14"/>
      <c r="E135" s="14">
        <v>441360</v>
      </c>
      <c r="F135" s="14">
        <v>322162</v>
      </c>
      <c r="G135" s="185"/>
    </row>
    <row r="136" spans="1:7" ht="14.25" customHeight="1" x14ac:dyDescent="0.3">
      <c r="A136" s="12">
        <v>133</v>
      </c>
      <c r="B136" s="13" t="s">
        <v>146</v>
      </c>
      <c r="C136" s="14">
        <v>10</v>
      </c>
      <c r="D136" s="14"/>
      <c r="E136" s="14">
        <v>479600</v>
      </c>
      <c r="F136" s="14">
        <v>376990</v>
      </c>
      <c r="G136" s="185"/>
    </row>
    <row r="137" spans="1:7" ht="14.25" customHeight="1" x14ac:dyDescent="0.3">
      <c r="A137" s="12">
        <v>134</v>
      </c>
      <c r="B137" s="13" t="s">
        <v>147</v>
      </c>
      <c r="C137" s="14">
        <v>3</v>
      </c>
      <c r="D137" s="14"/>
      <c r="E137" s="14">
        <v>161600</v>
      </c>
      <c r="F137" s="14">
        <v>131049</v>
      </c>
      <c r="G137" s="185"/>
    </row>
    <row r="138" spans="1:7" ht="14.25" customHeight="1" x14ac:dyDescent="0.3">
      <c r="A138" s="12">
        <v>135</v>
      </c>
      <c r="B138" s="13" t="s">
        <v>148</v>
      </c>
      <c r="C138" s="14">
        <v>1</v>
      </c>
      <c r="D138" s="14"/>
      <c r="E138" s="14">
        <v>40000</v>
      </c>
      <c r="F138" s="14">
        <v>32762</v>
      </c>
      <c r="G138" s="185"/>
    </row>
    <row r="139" spans="1:7" ht="14.25" customHeight="1" x14ac:dyDescent="0.3">
      <c r="A139" s="12">
        <v>136</v>
      </c>
      <c r="B139" s="13" t="s">
        <v>149</v>
      </c>
      <c r="C139" s="14">
        <v>5</v>
      </c>
      <c r="D139" s="14"/>
      <c r="E139" s="14">
        <v>312800</v>
      </c>
      <c r="F139" s="14">
        <v>259995</v>
      </c>
      <c r="G139" s="185"/>
    </row>
    <row r="140" spans="1:7" ht="14.25" customHeight="1" x14ac:dyDescent="0.3">
      <c r="A140" s="12">
        <v>137</v>
      </c>
      <c r="B140" s="13" t="s">
        <v>150</v>
      </c>
      <c r="C140" s="14">
        <v>6</v>
      </c>
      <c r="D140" s="14"/>
      <c r="E140" s="14">
        <v>327000</v>
      </c>
      <c r="F140" s="14">
        <v>223064</v>
      </c>
      <c r="G140" s="185"/>
    </row>
    <row r="141" spans="1:7" ht="14.25" customHeight="1" x14ac:dyDescent="0.3">
      <c r="A141" s="12">
        <v>138</v>
      </c>
      <c r="B141" s="13" t="s">
        <v>151</v>
      </c>
      <c r="C141" s="14">
        <v>2</v>
      </c>
      <c r="D141" s="14"/>
      <c r="E141" s="14">
        <v>88000</v>
      </c>
      <c r="F141" s="14">
        <v>70716</v>
      </c>
      <c r="G141" s="185"/>
    </row>
    <row r="142" spans="1:7" ht="14.25" customHeight="1" x14ac:dyDescent="0.3">
      <c r="A142" s="12">
        <v>139</v>
      </c>
      <c r="B142" s="13" t="s">
        <v>152</v>
      </c>
      <c r="C142" s="14">
        <v>9</v>
      </c>
      <c r="D142" s="14"/>
      <c r="E142" s="14">
        <v>725000</v>
      </c>
      <c r="F142" s="14">
        <v>491436</v>
      </c>
      <c r="G142" s="185"/>
    </row>
    <row r="143" spans="1:7" ht="14.25" customHeight="1" x14ac:dyDescent="0.3">
      <c r="A143" s="12">
        <v>140</v>
      </c>
      <c r="B143" s="13" t="s">
        <v>153</v>
      </c>
      <c r="C143" s="14">
        <v>12</v>
      </c>
      <c r="D143" s="14"/>
      <c r="E143" s="14">
        <v>460200</v>
      </c>
      <c r="F143" s="14">
        <v>294863</v>
      </c>
      <c r="G143" s="185"/>
    </row>
    <row r="144" spans="1:7" ht="14.25" customHeight="1" x14ac:dyDescent="0.3">
      <c r="A144" s="12">
        <v>141</v>
      </c>
      <c r="B144" s="13" t="s">
        <v>154</v>
      </c>
      <c r="C144" s="14">
        <v>1</v>
      </c>
      <c r="D144" s="14"/>
      <c r="E144" s="14">
        <v>52000</v>
      </c>
      <c r="F144" s="14">
        <v>27298</v>
      </c>
      <c r="G144" s="185"/>
    </row>
    <row r="145" spans="1:7" ht="14.25" customHeight="1" x14ac:dyDescent="0.3">
      <c r="A145" s="12">
        <v>142</v>
      </c>
      <c r="B145" s="13" t="s">
        <v>155</v>
      </c>
      <c r="C145" s="14">
        <v>9</v>
      </c>
      <c r="D145" s="14"/>
      <c r="E145" s="14">
        <v>380820</v>
      </c>
      <c r="F145" s="14">
        <v>350992</v>
      </c>
      <c r="G145" s="26">
        <v>0.11</v>
      </c>
    </row>
    <row r="146" spans="1:7" ht="14.25" customHeight="1" x14ac:dyDescent="0.3">
      <c r="A146" s="2">
        <v>143</v>
      </c>
      <c r="B146" s="3" t="s">
        <v>156</v>
      </c>
      <c r="C146" s="4">
        <v>3</v>
      </c>
      <c r="D146" s="4"/>
      <c r="E146" s="4">
        <v>89226</v>
      </c>
      <c r="F146" s="4">
        <v>86625</v>
      </c>
      <c r="G146" s="184">
        <v>7.0000000000000007E-2</v>
      </c>
    </row>
    <row r="147" spans="1:7" ht="14.25" customHeight="1" x14ac:dyDescent="0.3">
      <c r="A147" s="2">
        <v>144</v>
      </c>
      <c r="B147" s="3" t="s">
        <v>157</v>
      </c>
      <c r="C147" s="4">
        <v>3</v>
      </c>
      <c r="D147" s="4"/>
      <c r="E147" s="4">
        <v>89226</v>
      </c>
      <c r="F147" s="4">
        <v>86625</v>
      </c>
      <c r="G147" s="184"/>
    </row>
    <row r="148" spans="1:7" ht="14.25" customHeight="1" x14ac:dyDescent="0.3">
      <c r="A148" s="2">
        <v>145</v>
      </c>
      <c r="B148" s="3" t="s">
        <v>158</v>
      </c>
      <c r="C148" s="4">
        <v>1</v>
      </c>
      <c r="D148" s="4"/>
      <c r="E148" s="4">
        <v>13974</v>
      </c>
      <c r="F148" s="4">
        <v>10415</v>
      </c>
      <c r="G148" s="184"/>
    </row>
    <row r="149" spans="1:7" ht="14.25" customHeight="1" x14ac:dyDescent="0.3">
      <c r="A149" s="2">
        <v>146</v>
      </c>
      <c r="B149" s="3" t="s">
        <v>159</v>
      </c>
      <c r="C149" s="4">
        <v>1</v>
      </c>
      <c r="D149" s="4"/>
      <c r="E149" s="4">
        <v>13974</v>
      </c>
      <c r="F149" s="4">
        <v>10415</v>
      </c>
      <c r="G149" s="184"/>
    </row>
    <row r="150" spans="1:7" ht="14.25" customHeight="1" x14ac:dyDescent="0.3">
      <c r="A150" s="2">
        <v>147</v>
      </c>
      <c r="B150" s="3" t="s">
        <v>160</v>
      </c>
      <c r="C150" s="4">
        <v>1</v>
      </c>
      <c r="D150" s="4"/>
      <c r="E150" s="4">
        <v>11652</v>
      </c>
      <c r="F150" s="4">
        <v>9299</v>
      </c>
      <c r="G150" s="184"/>
    </row>
    <row r="151" spans="1:7" ht="14.25" customHeight="1" x14ac:dyDescent="0.3">
      <c r="A151" s="2">
        <v>148</v>
      </c>
      <c r="B151" s="3" t="s">
        <v>161</v>
      </c>
      <c r="C151" s="4">
        <v>3</v>
      </c>
      <c r="D151" s="4"/>
      <c r="E151" s="4">
        <v>34956</v>
      </c>
      <c r="F151" s="4">
        <v>27897</v>
      </c>
      <c r="G151" s="184"/>
    </row>
    <row r="152" spans="1:7" ht="14.25" customHeight="1" x14ac:dyDescent="0.3">
      <c r="A152" s="2">
        <v>149</v>
      </c>
      <c r="B152" s="3" t="s">
        <v>162</v>
      </c>
      <c r="C152" s="4">
        <v>3</v>
      </c>
      <c r="D152" s="4"/>
      <c r="E152" s="4">
        <v>34956</v>
      </c>
      <c r="F152" s="4">
        <v>27897</v>
      </c>
      <c r="G152" s="184"/>
    </row>
    <row r="153" spans="1:7" ht="14.25" customHeight="1" x14ac:dyDescent="0.3">
      <c r="A153" s="2">
        <v>150</v>
      </c>
      <c r="B153" s="3" t="s">
        <v>163</v>
      </c>
      <c r="C153" s="4">
        <v>3</v>
      </c>
      <c r="D153" s="4"/>
      <c r="E153" s="4">
        <v>34956</v>
      </c>
      <c r="F153" s="4">
        <v>27897</v>
      </c>
      <c r="G153" s="184"/>
    </row>
    <row r="154" spans="1:7" ht="14.25" customHeight="1" x14ac:dyDescent="0.3">
      <c r="A154" s="2">
        <v>151</v>
      </c>
      <c r="B154" s="3" t="s">
        <v>164</v>
      </c>
      <c r="C154" s="4">
        <v>3</v>
      </c>
      <c r="D154" s="4"/>
      <c r="E154" s="4">
        <v>34956</v>
      </c>
      <c r="F154" s="4">
        <v>27897</v>
      </c>
      <c r="G154" s="184"/>
    </row>
    <row r="155" spans="1:7" ht="14.25" customHeight="1" x14ac:dyDescent="0.3">
      <c r="A155" s="12">
        <v>152</v>
      </c>
      <c r="B155" s="13" t="s">
        <v>165</v>
      </c>
      <c r="C155" s="14">
        <v>1</v>
      </c>
      <c r="D155" s="14"/>
      <c r="E155" s="14">
        <v>52000</v>
      </c>
      <c r="F155" s="14">
        <v>43683</v>
      </c>
      <c r="G155" s="26">
        <v>0.11</v>
      </c>
    </row>
    <row r="156" spans="1:7" ht="14.25" customHeight="1" x14ac:dyDescent="0.3">
      <c r="A156" s="2">
        <v>153</v>
      </c>
      <c r="B156" s="3" t="s">
        <v>166</v>
      </c>
      <c r="C156" s="4">
        <v>1</v>
      </c>
      <c r="D156" s="4"/>
      <c r="E156" s="4">
        <v>56000</v>
      </c>
      <c r="F156" s="4">
        <v>46279</v>
      </c>
      <c r="G156" s="278">
        <v>7.0000000000000007E-2</v>
      </c>
    </row>
    <row r="157" spans="1:7" ht="14.25" customHeight="1" x14ac:dyDescent="0.3">
      <c r="A157" s="2">
        <v>154</v>
      </c>
      <c r="B157" s="3" t="s">
        <v>167</v>
      </c>
      <c r="C157" s="4">
        <v>5</v>
      </c>
      <c r="D157" s="4"/>
      <c r="E157" s="4">
        <v>381000</v>
      </c>
      <c r="F157" s="4">
        <v>328075</v>
      </c>
      <c r="G157" s="279"/>
    </row>
    <row r="158" spans="1:7" ht="14.25" customHeight="1" x14ac:dyDescent="0.3">
      <c r="A158" s="2">
        <v>155</v>
      </c>
      <c r="B158" s="3" t="s">
        <v>168</v>
      </c>
      <c r="C158" s="4">
        <v>7</v>
      </c>
      <c r="D158" s="4">
        <v>10</v>
      </c>
      <c r="E158" s="4">
        <v>363000</v>
      </c>
      <c r="F158" s="4">
        <v>300366</v>
      </c>
      <c r="G158" s="279"/>
    </row>
    <row r="159" spans="1:7" ht="14.25" customHeight="1" x14ac:dyDescent="0.3">
      <c r="A159" s="2">
        <v>156</v>
      </c>
      <c r="B159" s="3" t="s">
        <v>169</v>
      </c>
      <c r="C159" s="4">
        <v>5</v>
      </c>
      <c r="D159" s="4"/>
      <c r="E159" s="4">
        <v>183600</v>
      </c>
      <c r="F159" s="4">
        <v>151184</v>
      </c>
      <c r="G159" s="279"/>
    </row>
    <row r="160" spans="1:7" ht="14.25" customHeight="1" x14ac:dyDescent="0.3">
      <c r="A160" s="2">
        <v>157</v>
      </c>
      <c r="B160" s="3" t="s">
        <v>170</v>
      </c>
      <c r="C160" s="4">
        <v>7</v>
      </c>
      <c r="D160" s="4"/>
      <c r="E160" s="4">
        <v>214400</v>
      </c>
      <c r="F160" s="4">
        <v>170877</v>
      </c>
      <c r="G160" s="279"/>
    </row>
    <row r="161" spans="1:7" ht="14.25" customHeight="1" x14ac:dyDescent="0.3">
      <c r="A161" s="2">
        <v>158</v>
      </c>
      <c r="B161" s="3" t="s">
        <v>171</v>
      </c>
      <c r="C161" s="4">
        <v>2</v>
      </c>
      <c r="D161" s="4"/>
      <c r="E161" s="4">
        <v>112000</v>
      </c>
      <c r="F161" s="4">
        <v>89372</v>
      </c>
      <c r="G161" s="279"/>
    </row>
    <row r="162" spans="1:7" ht="14.25" customHeight="1" x14ac:dyDescent="0.3">
      <c r="A162" s="2">
        <v>159</v>
      </c>
      <c r="B162" s="3" t="s">
        <v>172</v>
      </c>
      <c r="C162" s="4">
        <v>2</v>
      </c>
      <c r="D162" s="4"/>
      <c r="E162" s="4">
        <v>78000</v>
      </c>
      <c r="F162" s="4">
        <v>61934</v>
      </c>
      <c r="G162" s="279"/>
    </row>
    <row r="163" spans="1:7" ht="14.25" customHeight="1" x14ac:dyDescent="0.3">
      <c r="A163" s="2">
        <v>160</v>
      </c>
      <c r="B163" s="3" t="s">
        <v>173</v>
      </c>
      <c r="C163" s="4">
        <v>1</v>
      </c>
      <c r="D163" s="4"/>
      <c r="E163" s="4">
        <v>53000</v>
      </c>
      <c r="F163" s="4">
        <v>18546</v>
      </c>
      <c r="G163" s="279"/>
    </row>
    <row r="164" spans="1:7" ht="14.25" customHeight="1" x14ac:dyDescent="0.3">
      <c r="A164" s="2">
        <v>162</v>
      </c>
      <c r="B164" s="3" t="s">
        <v>174</v>
      </c>
      <c r="C164" s="4">
        <v>12</v>
      </c>
      <c r="D164" s="4"/>
      <c r="E164" s="4">
        <v>456000</v>
      </c>
      <c r="F164" s="4">
        <v>313730</v>
      </c>
      <c r="G164" s="279"/>
    </row>
    <row r="165" spans="1:7" ht="14.25" customHeight="1" x14ac:dyDescent="0.3">
      <c r="A165" s="2">
        <v>163</v>
      </c>
      <c r="B165" s="3" t="s">
        <v>175</v>
      </c>
      <c r="C165" s="4">
        <v>5</v>
      </c>
      <c r="D165" s="4"/>
      <c r="E165" s="4">
        <v>292000</v>
      </c>
      <c r="F165" s="4">
        <v>249215</v>
      </c>
      <c r="G165" s="279"/>
    </row>
    <row r="166" spans="1:7" ht="14.25" customHeight="1" x14ac:dyDescent="0.3">
      <c r="A166" s="2">
        <v>164</v>
      </c>
      <c r="B166" s="3" t="s">
        <v>176</v>
      </c>
      <c r="C166" s="4">
        <v>30</v>
      </c>
      <c r="D166" s="4"/>
      <c r="E166" s="4">
        <v>1410000</v>
      </c>
      <c r="F166" s="4">
        <v>1255650</v>
      </c>
      <c r="G166" s="279"/>
    </row>
    <row r="167" spans="1:7" ht="14.25" customHeight="1" x14ac:dyDescent="0.3">
      <c r="A167" s="2">
        <v>165</v>
      </c>
      <c r="B167" s="3" t="s">
        <v>177</v>
      </c>
      <c r="C167" s="4">
        <v>5</v>
      </c>
      <c r="D167" s="4"/>
      <c r="E167" s="4">
        <v>291000</v>
      </c>
      <c r="F167" s="4">
        <v>174295</v>
      </c>
      <c r="G167" s="279"/>
    </row>
    <row r="168" spans="1:7" ht="14.25" customHeight="1" x14ac:dyDescent="0.3">
      <c r="A168" s="2">
        <v>166</v>
      </c>
      <c r="B168" s="3" t="s">
        <v>178</v>
      </c>
      <c r="C168" s="4">
        <v>1</v>
      </c>
      <c r="D168" s="4"/>
      <c r="E168" s="4">
        <v>30140</v>
      </c>
      <c r="F168" s="4">
        <v>29260</v>
      </c>
      <c r="G168" s="280"/>
    </row>
    <row r="169" spans="1:7" ht="14.25" customHeight="1" x14ac:dyDescent="0.3">
      <c r="A169" s="2">
        <v>167</v>
      </c>
      <c r="B169" s="3" t="s">
        <v>179</v>
      </c>
      <c r="C169" s="4">
        <v>1</v>
      </c>
      <c r="D169" s="4"/>
      <c r="E169" s="4">
        <v>30140</v>
      </c>
      <c r="F169" s="4">
        <v>29260</v>
      </c>
      <c r="G169" s="278">
        <v>7.0000000000000007E-2</v>
      </c>
    </row>
    <row r="170" spans="1:7" ht="14.25" customHeight="1" x14ac:dyDescent="0.3">
      <c r="A170" s="2">
        <v>168</v>
      </c>
      <c r="B170" s="3" t="s">
        <v>180</v>
      </c>
      <c r="C170" s="4">
        <v>1</v>
      </c>
      <c r="D170" s="4"/>
      <c r="E170" s="4">
        <v>30140</v>
      </c>
      <c r="F170" s="4">
        <v>29260</v>
      </c>
      <c r="G170" s="279"/>
    </row>
    <row r="171" spans="1:7" ht="14.25" customHeight="1" x14ac:dyDescent="0.3">
      <c r="A171" s="2">
        <v>169</v>
      </c>
      <c r="B171" s="3" t="s">
        <v>181</v>
      </c>
      <c r="C171" s="4">
        <v>4</v>
      </c>
      <c r="D171" s="4"/>
      <c r="E171" s="4">
        <v>192768</v>
      </c>
      <c r="F171" s="4">
        <v>211200</v>
      </c>
      <c r="G171" s="279"/>
    </row>
    <row r="172" spans="1:7" ht="14.25" customHeight="1" x14ac:dyDescent="0.3">
      <c r="A172" s="2">
        <v>170</v>
      </c>
      <c r="B172" s="3" t="s">
        <v>182</v>
      </c>
      <c r="C172" s="4">
        <v>4</v>
      </c>
      <c r="D172" s="4"/>
      <c r="E172" s="4">
        <v>189568</v>
      </c>
      <c r="F172" s="4">
        <v>211200</v>
      </c>
      <c r="G172" s="279"/>
    </row>
    <row r="173" spans="1:7" ht="14.25" customHeight="1" x14ac:dyDescent="0.3">
      <c r="A173" s="2">
        <v>171</v>
      </c>
      <c r="B173" s="3" t="s">
        <v>183</v>
      </c>
      <c r="C173" s="4">
        <v>2</v>
      </c>
      <c r="D173" s="4"/>
      <c r="E173" s="4">
        <v>98384</v>
      </c>
      <c r="F173" s="4">
        <v>105600</v>
      </c>
      <c r="G173" s="279"/>
    </row>
    <row r="174" spans="1:7" ht="14.25" customHeight="1" x14ac:dyDescent="0.3">
      <c r="A174" s="2">
        <v>172</v>
      </c>
      <c r="B174" s="3" t="s">
        <v>184</v>
      </c>
      <c r="C174" s="4">
        <v>2</v>
      </c>
      <c r="D174" s="4"/>
      <c r="E174" s="4">
        <v>91184</v>
      </c>
      <c r="F174" s="4">
        <v>105600</v>
      </c>
      <c r="G174" s="279"/>
    </row>
    <row r="175" spans="1:7" ht="14.25" customHeight="1" x14ac:dyDescent="0.3">
      <c r="A175" s="2">
        <v>173</v>
      </c>
      <c r="B175" s="3" t="s">
        <v>185</v>
      </c>
      <c r="C175" s="4">
        <v>1</v>
      </c>
      <c r="D175" s="4"/>
      <c r="E175" s="4">
        <v>44028</v>
      </c>
      <c r="F175" s="4">
        <v>30400</v>
      </c>
      <c r="G175" s="279"/>
    </row>
    <row r="176" spans="1:7" ht="14.25" customHeight="1" x14ac:dyDescent="0.3">
      <c r="A176" s="2">
        <v>174</v>
      </c>
      <c r="B176" s="3" t="s">
        <v>186</v>
      </c>
      <c r="C176" s="4">
        <v>1</v>
      </c>
      <c r="D176" s="4"/>
      <c r="E176" s="4">
        <v>44028</v>
      </c>
      <c r="F176" s="4">
        <v>30400</v>
      </c>
      <c r="G176" s="279"/>
    </row>
    <row r="177" spans="1:11" ht="14.25" customHeight="1" x14ac:dyDescent="0.3">
      <c r="A177" s="2">
        <v>175</v>
      </c>
      <c r="B177" s="3" t="s">
        <v>187</v>
      </c>
      <c r="C177" s="4">
        <v>1</v>
      </c>
      <c r="D177" s="4"/>
      <c r="E177" s="4">
        <v>44028</v>
      </c>
      <c r="F177" s="4">
        <v>30400</v>
      </c>
      <c r="G177" s="279"/>
    </row>
    <row r="178" spans="1:11" ht="14.25" customHeight="1" x14ac:dyDescent="0.3">
      <c r="A178" s="2">
        <v>176</v>
      </c>
      <c r="B178" s="3" t="s">
        <v>188</v>
      </c>
      <c r="C178" s="4">
        <v>1</v>
      </c>
      <c r="D178" s="4"/>
      <c r="E178" s="4">
        <v>44028</v>
      </c>
      <c r="F178" s="4">
        <v>30400</v>
      </c>
      <c r="G178" s="279"/>
    </row>
    <row r="179" spans="1:11" ht="14.25" customHeight="1" x14ac:dyDescent="0.3">
      <c r="A179" s="2">
        <v>177</v>
      </c>
      <c r="B179" s="3" t="s">
        <v>189</v>
      </c>
      <c r="C179" s="4">
        <v>1</v>
      </c>
      <c r="D179" s="4"/>
      <c r="E179" s="4">
        <v>80304</v>
      </c>
      <c r="F179" s="4">
        <v>77986</v>
      </c>
      <c r="G179" s="280"/>
    </row>
    <row r="180" spans="1:11" ht="14.25" customHeight="1" x14ac:dyDescent="0.3">
      <c r="A180" s="6">
        <v>178</v>
      </c>
      <c r="B180" s="7" t="s">
        <v>190</v>
      </c>
      <c r="C180" s="8">
        <v>4</v>
      </c>
      <c r="D180" s="8">
        <v>18</v>
      </c>
      <c r="E180" s="8">
        <v>482090</v>
      </c>
      <c r="F180" s="8">
        <v>441764</v>
      </c>
      <c r="G180" s="183">
        <v>0.03</v>
      </c>
    </row>
    <row r="181" spans="1:11" ht="14.25" customHeight="1" x14ac:dyDescent="0.3">
      <c r="A181" s="6">
        <v>179</v>
      </c>
      <c r="B181" s="7" t="s">
        <v>191</v>
      </c>
      <c r="C181" s="8">
        <v>3</v>
      </c>
      <c r="D181" s="8"/>
      <c r="E181" s="8">
        <v>284720</v>
      </c>
      <c r="F181" s="8">
        <v>270468</v>
      </c>
      <c r="G181" s="183"/>
      <c r="K181" s="48"/>
    </row>
    <row r="182" spans="1:11" ht="14.25" customHeight="1" x14ac:dyDescent="0.3">
      <c r="A182" s="6">
        <v>180</v>
      </c>
      <c r="B182" s="7" t="s">
        <v>192</v>
      </c>
      <c r="C182" s="8">
        <v>2</v>
      </c>
      <c r="D182" s="8"/>
      <c r="E182" s="8">
        <v>191860</v>
      </c>
      <c r="F182" s="8">
        <v>180312</v>
      </c>
      <c r="G182" s="183"/>
    </row>
    <row r="183" spans="1:11" ht="14.25" customHeight="1" x14ac:dyDescent="0.3">
      <c r="A183" s="6">
        <v>181</v>
      </c>
      <c r="B183" s="7" t="s">
        <v>193</v>
      </c>
      <c r="C183" s="8">
        <v>3</v>
      </c>
      <c r="D183" s="8"/>
      <c r="E183" s="8">
        <v>284720</v>
      </c>
      <c r="F183" s="8">
        <v>270468</v>
      </c>
      <c r="G183" s="183"/>
    </row>
    <row r="184" spans="1:11" ht="14.25" customHeight="1" x14ac:dyDescent="0.3">
      <c r="A184" s="6">
        <v>182</v>
      </c>
      <c r="B184" s="7" t="s">
        <v>194</v>
      </c>
      <c r="C184" s="8">
        <v>2</v>
      </c>
      <c r="D184" s="8"/>
      <c r="E184" s="8">
        <v>146112</v>
      </c>
      <c r="F184" s="8">
        <v>141848</v>
      </c>
      <c r="G184" s="183"/>
    </row>
    <row r="185" spans="1:11" ht="14.25" customHeight="1" x14ac:dyDescent="0.3">
      <c r="A185" s="6">
        <v>183</v>
      </c>
      <c r="B185" s="7" t="s">
        <v>195</v>
      </c>
      <c r="C185" s="8">
        <v>1</v>
      </c>
      <c r="D185" s="8"/>
      <c r="E185" s="8">
        <v>78000</v>
      </c>
      <c r="F185" s="8">
        <v>70924</v>
      </c>
      <c r="G185" s="183"/>
    </row>
    <row r="186" spans="1:11" ht="14.25" customHeight="1" x14ac:dyDescent="0.3">
      <c r="A186" s="6">
        <v>184</v>
      </c>
      <c r="B186" s="7" t="s">
        <v>196</v>
      </c>
      <c r="C186" s="8">
        <v>2</v>
      </c>
      <c r="D186" s="8"/>
      <c r="E186" s="8">
        <v>146112</v>
      </c>
      <c r="F186" s="8">
        <v>141848</v>
      </c>
      <c r="G186" s="183"/>
    </row>
    <row r="187" spans="1:11" ht="14.25" customHeight="1" x14ac:dyDescent="0.3">
      <c r="A187" s="6">
        <v>185</v>
      </c>
      <c r="B187" s="7" t="s">
        <v>197</v>
      </c>
      <c r="C187" s="8">
        <v>1</v>
      </c>
      <c r="D187" s="8"/>
      <c r="E187" s="8">
        <v>105600</v>
      </c>
      <c r="F187" s="8">
        <v>96184</v>
      </c>
      <c r="G187" s="183"/>
    </row>
    <row r="188" spans="1:11" ht="14.25" customHeight="1" x14ac:dyDescent="0.3">
      <c r="A188" s="6">
        <v>186</v>
      </c>
      <c r="B188" s="7" t="s">
        <v>198</v>
      </c>
      <c r="C188" s="8">
        <v>4</v>
      </c>
      <c r="D188" s="8"/>
      <c r="E188" s="8">
        <v>470400</v>
      </c>
      <c r="F188" s="8">
        <v>208824</v>
      </c>
      <c r="G188" s="183"/>
    </row>
    <row r="189" spans="1:11" ht="14.25" customHeight="1" x14ac:dyDescent="0.3">
      <c r="A189" s="6">
        <v>187</v>
      </c>
      <c r="B189" s="7" t="s">
        <v>199</v>
      </c>
      <c r="C189" s="8">
        <v>7</v>
      </c>
      <c r="D189" s="8"/>
      <c r="E189" s="8">
        <v>455640</v>
      </c>
      <c r="F189" s="8">
        <v>482419</v>
      </c>
      <c r="G189" s="183"/>
    </row>
    <row r="190" spans="1:11" ht="14.25" customHeight="1" x14ac:dyDescent="0.3">
      <c r="A190" s="6">
        <v>188</v>
      </c>
      <c r="B190" s="7" t="s">
        <v>200</v>
      </c>
      <c r="C190" s="8">
        <v>1</v>
      </c>
      <c r="D190" s="8"/>
      <c r="E190" s="8">
        <v>104000</v>
      </c>
      <c r="F190" s="8">
        <v>94547</v>
      </c>
      <c r="G190" s="183"/>
    </row>
    <row r="191" spans="1:11" ht="14.25" customHeight="1" x14ac:dyDescent="0.3">
      <c r="A191" s="6">
        <v>189</v>
      </c>
      <c r="B191" s="7" t="s">
        <v>201</v>
      </c>
      <c r="C191" s="8">
        <v>3</v>
      </c>
      <c r="D191" s="8"/>
      <c r="E191" s="8">
        <v>226920</v>
      </c>
      <c r="F191" s="8">
        <v>212730</v>
      </c>
      <c r="G191" s="183"/>
    </row>
    <row r="192" spans="1:11" ht="14.25" customHeight="1" x14ac:dyDescent="0.3">
      <c r="A192" s="2">
        <v>190</v>
      </c>
      <c r="B192" s="3" t="s">
        <v>202</v>
      </c>
      <c r="C192" s="4">
        <v>2</v>
      </c>
      <c r="D192" s="4"/>
      <c r="E192" s="4">
        <v>48000</v>
      </c>
      <c r="F192" s="4">
        <v>46648</v>
      </c>
      <c r="G192" s="25">
        <v>7.0000000000000007E-2</v>
      </c>
    </row>
    <row r="193" spans="1:8" ht="14.25" customHeight="1" thickBot="1" x14ac:dyDescent="0.35">
      <c r="A193" s="31">
        <v>191</v>
      </c>
      <c r="B193" s="32" t="s">
        <v>203</v>
      </c>
      <c r="C193" s="33">
        <v>3</v>
      </c>
      <c r="D193" s="33"/>
      <c r="E193" s="33">
        <v>183824</v>
      </c>
      <c r="F193" s="33">
        <v>159246</v>
      </c>
      <c r="G193" s="34">
        <v>0.11</v>
      </c>
    </row>
    <row r="194" spans="1:8" ht="14.25" customHeight="1" thickTop="1" thickBot="1" x14ac:dyDescent="0.35">
      <c r="A194" s="186" t="s">
        <v>204</v>
      </c>
      <c r="B194" s="186"/>
      <c r="C194" s="38">
        <v>1073</v>
      </c>
      <c r="D194" s="38">
        <v>624</v>
      </c>
      <c r="E194" s="38">
        <v>55036379</v>
      </c>
      <c r="F194" s="38">
        <f>SUM(F4:F193)</f>
        <v>54792381</v>
      </c>
      <c r="G194" s="39"/>
    </row>
    <row r="195" spans="1:8" ht="13.5" customHeight="1" thickTop="1" x14ac:dyDescent="0.3">
      <c r="A195" s="35"/>
      <c r="B195" s="35"/>
      <c r="C195" s="35"/>
      <c r="D195" s="35"/>
      <c r="E195" s="36" t="s">
        <v>206</v>
      </c>
      <c r="F195" s="258">
        <v>49775960</v>
      </c>
    </row>
    <row r="198" spans="1:8" x14ac:dyDescent="0.3">
      <c r="A198" s="179" t="s">
        <v>238</v>
      </c>
      <c r="B198" s="179"/>
      <c r="C198" s="179"/>
      <c r="D198" s="179"/>
      <c r="E198" s="179"/>
      <c r="F198" s="29" t="s">
        <v>210</v>
      </c>
      <c r="G198" s="28"/>
      <c r="H198" s="17"/>
    </row>
    <row r="199" spans="1:8" x14ac:dyDescent="0.3">
      <c r="A199" s="178" t="s">
        <v>207</v>
      </c>
      <c r="B199" s="178"/>
      <c r="C199" s="178"/>
      <c r="D199" s="221">
        <v>11214308</v>
      </c>
      <c r="E199" s="221"/>
      <c r="F199" s="18">
        <v>0.03</v>
      </c>
      <c r="G199" s="19">
        <f>D199*F199</f>
        <v>336429.24</v>
      </c>
      <c r="H199" s="20"/>
    </row>
    <row r="200" spans="1:8" x14ac:dyDescent="0.3">
      <c r="A200" s="189" t="s">
        <v>208</v>
      </c>
      <c r="B200" s="189"/>
      <c r="C200" s="189"/>
      <c r="D200" s="281">
        <v>7032136</v>
      </c>
      <c r="E200" s="281"/>
      <c r="F200" s="21">
        <v>0.11</v>
      </c>
      <c r="G200" s="55">
        <f t="shared" ref="G200:G201" si="0">D200*F200</f>
        <v>773534.96</v>
      </c>
      <c r="H200" s="20"/>
    </row>
    <row r="201" spans="1:8" ht="17.25" thickBot="1" x14ac:dyDescent="0.35">
      <c r="A201" s="188" t="s">
        <v>300</v>
      </c>
      <c r="B201" s="188"/>
      <c r="C201" s="188"/>
      <c r="D201" s="218">
        <v>27712341</v>
      </c>
      <c r="E201" s="218"/>
      <c r="F201" s="22">
        <v>7.0000000000000007E-2</v>
      </c>
      <c r="G201" s="56">
        <f t="shared" si="0"/>
        <v>1939863.87</v>
      </c>
      <c r="H201" s="20"/>
    </row>
    <row r="202" spans="1:8" ht="18" thickTop="1" thickBot="1" x14ac:dyDescent="0.35">
      <c r="A202" s="190" t="s">
        <v>209</v>
      </c>
      <c r="B202" s="191"/>
      <c r="C202" s="46"/>
      <c r="D202" s="192">
        <f>SUM(D199:D201)</f>
        <v>45958785</v>
      </c>
      <c r="E202" s="193"/>
      <c r="F202" s="47"/>
      <c r="G202" s="57">
        <f>SUM(G199:G201)</f>
        <v>3049828.0700000003</v>
      </c>
      <c r="H202" s="23">
        <v>0.5</v>
      </c>
    </row>
    <row r="203" spans="1:8" s="5" customFormat="1" ht="17.25" thickTop="1" x14ac:dyDescent="0.3">
      <c r="A203" s="50"/>
      <c r="B203" s="50"/>
      <c r="C203" s="51"/>
      <c r="D203" s="52"/>
      <c r="E203" s="52"/>
      <c r="F203" s="53"/>
      <c r="G203" s="54"/>
      <c r="H203" s="49"/>
    </row>
    <row r="204" spans="1:8" s="5" customFormat="1" x14ac:dyDescent="0.3">
      <c r="A204" s="50"/>
      <c r="B204" s="50"/>
      <c r="C204" s="51"/>
      <c r="D204" s="52"/>
      <c r="E204" s="52"/>
      <c r="F204" s="53"/>
      <c r="G204" s="73">
        <f>G202*H202</f>
        <v>1524914.0350000001</v>
      </c>
      <c r="H204" s="49"/>
    </row>
    <row r="205" spans="1:8" s="5" customFormat="1" x14ac:dyDescent="0.3">
      <c r="A205" s="50"/>
      <c r="B205" s="50"/>
      <c r="C205" s="51"/>
      <c r="D205" s="52"/>
      <c r="E205" s="52"/>
      <c r="F205" s="53"/>
      <c r="G205" s="54"/>
      <c r="H205" s="49"/>
    </row>
    <row r="206" spans="1:8" ht="15" customHeight="1" x14ac:dyDescent="0.3">
      <c r="B206" s="41" t="s">
        <v>20</v>
      </c>
      <c r="C206" s="42">
        <v>60</v>
      </c>
      <c r="D206" s="42"/>
      <c r="E206" s="42">
        <v>2988000</v>
      </c>
      <c r="F206" s="42">
        <v>4255438</v>
      </c>
      <c r="G206" s="43" t="s">
        <v>268</v>
      </c>
    </row>
    <row r="207" spans="1:8" ht="15" customHeight="1" x14ac:dyDescent="0.3">
      <c r="A207" s="257"/>
      <c r="B207" s="41" t="s">
        <v>21</v>
      </c>
      <c r="C207" s="42"/>
      <c r="D207" s="42">
        <v>20</v>
      </c>
      <c r="E207" s="42">
        <v>33000</v>
      </c>
      <c r="F207" s="42">
        <v>30052</v>
      </c>
      <c r="G207" s="43" t="s">
        <v>211</v>
      </c>
    </row>
    <row r="208" spans="1:8" x14ac:dyDescent="0.3">
      <c r="F208" s="124">
        <f>SUM(F206:F207)</f>
        <v>4285490</v>
      </c>
    </row>
    <row r="209" spans="1:7" ht="15" customHeight="1" x14ac:dyDescent="0.3">
      <c r="A209" s="9">
        <v>107</v>
      </c>
      <c r="B209" s="10" t="s">
        <v>120</v>
      </c>
      <c r="C209" s="11">
        <v>4</v>
      </c>
      <c r="D209" s="11"/>
      <c r="E209" s="11">
        <v>191640</v>
      </c>
      <c r="F209" s="11">
        <v>158685</v>
      </c>
      <c r="G209" s="197" t="s">
        <v>301</v>
      </c>
    </row>
    <row r="210" spans="1:7" ht="15" customHeight="1" x14ac:dyDescent="0.3">
      <c r="A210" s="9">
        <v>108</v>
      </c>
      <c r="B210" s="10" t="s">
        <v>121</v>
      </c>
      <c r="C210" s="11">
        <v>6</v>
      </c>
      <c r="D210" s="11"/>
      <c r="E210" s="11">
        <v>258000</v>
      </c>
      <c r="F210" s="11">
        <v>229500</v>
      </c>
      <c r="G210" s="197"/>
    </row>
    <row r="211" spans="1:7" ht="15" customHeight="1" x14ac:dyDescent="0.3">
      <c r="A211" s="9">
        <v>109</v>
      </c>
      <c r="B211" s="10" t="s">
        <v>122</v>
      </c>
      <c r="C211" s="11">
        <v>2</v>
      </c>
      <c r="D211" s="11"/>
      <c r="E211" s="11">
        <v>95730</v>
      </c>
      <c r="F211" s="11">
        <v>89550</v>
      </c>
      <c r="G211" s="197"/>
    </row>
    <row r="212" spans="1:7" x14ac:dyDescent="0.3">
      <c r="F212" s="24">
        <f>SUM(F209:F211)</f>
        <v>477735</v>
      </c>
    </row>
  </sheetData>
  <mergeCells count="35">
    <mergeCell ref="G209:G211"/>
    <mergeCell ref="G169:G179"/>
    <mergeCell ref="G156:G168"/>
    <mergeCell ref="G146:G154"/>
    <mergeCell ref="G49:G57"/>
    <mergeCell ref="G58:G86"/>
    <mergeCell ref="G2:G3"/>
    <mergeCell ref="B2:B3"/>
    <mergeCell ref="C2:E2"/>
    <mergeCell ref="F2:F3"/>
    <mergeCell ref="G113:G117"/>
    <mergeCell ref="G110:G112"/>
    <mergeCell ref="G105:G109"/>
    <mergeCell ref="G97:G104"/>
    <mergeCell ref="A201:C201"/>
    <mergeCell ref="A200:C200"/>
    <mergeCell ref="A202:B202"/>
    <mergeCell ref="D202:E202"/>
    <mergeCell ref="D201:E201"/>
    <mergeCell ref="D200:E200"/>
    <mergeCell ref="A1:G1"/>
    <mergeCell ref="A199:C199"/>
    <mergeCell ref="D199:E199"/>
    <mergeCell ref="A198:E198"/>
    <mergeCell ref="G18:G32"/>
    <mergeCell ref="G180:G191"/>
    <mergeCell ref="G34:G48"/>
    <mergeCell ref="G87:G91"/>
    <mergeCell ref="G92:G93"/>
    <mergeCell ref="G94:G95"/>
    <mergeCell ref="G134:G144"/>
    <mergeCell ref="G118:G133"/>
    <mergeCell ref="G4:G15"/>
    <mergeCell ref="A194:B194"/>
    <mergeCell ref="A2:A3"/>
  </mergeCells>
  <phoneticPr fontId="2" type="noConversion"/>
  <pageMargins left="0.70866141732283472" right="0.19685039370078741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Normal="100" workbookViewId="0">
      <selection activeCell="E24" sqref="E24"/>
    </sheetView>
  </sheetViews>
  <sheetFormatPr defaultRowHeight="16.5" x14ac:dyDescent="0.3"/>
  <cols>
    <col min="1" max="1" width="21.625" customWidth="1"/>
    <col min="2" max="2" width="12.75" bestFit="1" customWidth="1"/>
    <col min="3" max="3" width="20.125" customWidth="1"/>
    <col min="4" max="4" width="10.125" style="1" customWidth="1"/>
    <col min="5" max="5" width="33.875" customWidth="1"/>
    <col min="7" max="7" width="11.625" bestFit="1" customWidth="1"/>
  </cols>
  <sheetData>
    <row r="1" spans="1:4" ht="21.75" customHeight="1" x14ac:dyDescent="0.3">
      <c r="A1" s="198" t="s">
        <v>266</v>
      </c>
      <c r="B1" s="198"/>
      <c r="C1" s="198"/>
      <c r="D1" s="198"/>
    </row>
    <row r="2" spans="1:4" ht="15" customHeight="1" x14ac:dyDescent="0.3">
      <c r="A2" s="207" t="s">
        <v>249</v>
      </c>
      <c r="B2" s="207"/>
      <c r="C2" s="208" t="s">
        <v>256</v>
      </c>
      <c r="D2" s="208"/>
    </row>
    <row r="3" spans="1:4" ht="15" customHeight="1" x14ac:dyDescent="0.3">
      <c r="A3" s="166" t="s">
        <v>250</v>
      </c>
      <c r="B3" s="157">
        <v>12368514</v>
      </c>
      <c r="C3" s="209" t="s">
        <v>257</v>
      </c>
      <c r="D3" s="209"/>
    </row>
    <row r="4" spans="1:4" ht="15" customHeight="1" x14ac:dyDescent="0.3">
      <c r="A4" s="167" t="s">
        <v>252</v>
      </c>
      <c r="B4" s="161">
        <v>65567523</v>
      </c>
      <c r="C4" s="201"/>
      <c r="D4" s="201"/>
    </row>
    <row r="5" spans="1:4" ht="15" customHeight="1" x14ac:dyDescent="0.3">
      <c r="A5" s="171" t="s">
        <v>253</v>
      </c>
      <c r="B5" s="172">
        <f>SUM(B3:B4)</f>
        <v>77936037</v>
      </c>
      <c r="C5" s="210"/>
      <c r="D5" s="210"/>
    </row>
    <row r="6" spans="1:4" ht="15" customHeight="1" x14ac:dyDescent="0.3">
      <c r="A6" s="167" t="s">
        <v>254</v>
      </c>
      <c r="B6" s="161">
        <v>-6387984</v>
      </c>
      <c r="C6" s="201"/>
      <c r="D6" s="201"/>
    </row>
    <row r="7" spans="1:4" s="102" customFormat="1" ht="15" customHeight="1" x14ac:dyDescent="0.3">
      <c r="A7" s="167" t="s">
        <v>264</v>
      </c>
      <c r="B7" s="173">
        <v>0</v>
      </c>
      <c r="C7" s="199"/>
      <c r="D7" s="200"/>
    </row>
    <row r="8" spans="1:4" ht="15" customHeight="1" x14ac:dyDescent="0.3">
      <c r="A8" s="169" t="s">
        <v>265</v>
      </c>
      <c r="B8" s="174">
        <f>SUM(B5:B6)</f>
        <v>71548053</v>
      </c>
      <c r="C8" s="203"/>
      <c r="D8" s="203"/>
    </row>
    <row r="9" spans="1:4" ht="15" customHeight="1" x14ac:dyDescent="0.3">
      <c r="A9" s="167" t="s">
        <v>258</v>
      </c>
      <c r="B9" s="160">
        <v>2.5000000000000001E-2</v>
      </c>
      <c r="C9" s="201"/>
      <c r="D9" s="201"/>
    </row>
    <row r="10" spans="1:4" x14ac:dyDescent="0.3">
      <c r="A10" s="170" t="s">
        <v>259</v>
      </c>
      <c r="B10" s="175">
        <f>B8*B9</f>
        <v>1788701.3250000002</v>
      </c>
      <c r="C10" s="205"/>
      <c r="D10" s="205"/>
    </row>
    <row r="11" spans="1:4" ht="25.5" customHeight="1" x14ac:dyDescent="0.3">
      <c r="A11" s="137"/>
      <c r="B11" s="137"/>
      <c r="C11" s="137"/>
    </row>
    <row r="12" spans="1:4" ht="15" customHeight="1" x14ac:dyDescent="0.3">
      <c r="A12" s="207" t="s">
        <v>249</v>
      </c>
      <c r="B12" s="207"/>
      <c r="C12" s="208" t="s">
        <v>256</v>
      </c>
      <c r="D12" s="208"/>
    </row>
    <row r="13" spans="1:4" ht="15" customHeight="1" x14ac:dyDescent="0.3">
      <c r="A13" s="166" t="s">
        <v>261</v>
      </c>
      <c r="B13" s="157">
        <v>45839606</v>
      </c>
      <c r="C13" s="209" t="s">
        <v>257</v>
      </c>
      <c r="D13" s="209"/>
    </row>
    <row r="14" spans="1:4" ht="15" customHeight="1" x14ac:dyDescent="0.3">
      <c r="A14" s="167" t="s">
        <v>263</v>
      </c>
      <c r="B14" s="161">
        <v>77602919</v>
      </c>
      <c r="C14" s="201"/>
      <c r="D14" s="201"/>
    </row>
    <row r="15" spans="1:4" ht="15" customHeight="1" x14ac:dyDescent="0.3">
      <c r="A15" s="168" t="s">
        <v>253</v>
      </c>
      <c r="B15" s="176">
        <f>SUM(B13:B14)</f>
        <v>123442525</v>
      </c>
      <c r="C15" s="210"/>
      <c r="D15" s="210"/>
    </row>
    <row r="16" spans="1:4" ht="15" customHeight="1" x14ac:dyDescent="0.3">
      <c r="A16" s="167" t="s">
        <v>254</v>
      </c>
      <c r="B16" s="161">
        <v>-48218977</v>
      </c>
      <c r="C16" s="201"/>
      <c r="D16" s="201"/>
    </row>
    <row r="17" spans="1:4" ht="15" customHeight="1" x14ac:dyDescent="0.3">
      <c r="A17" s="167" t="s">
        <v>264</v>
      </c>
      <c r="B17" s="161">
        <v>-691500</v>
      </c>
      <c r="C17" s="202"/>
      <c r="D17" s="202"/>
    </row>
    <row r="18" spans="1:4" ht="15" customHeight="1" x14ac:dyDescent="0.3">
      <c r="A18" s="169" t="s">
        <v>255</v>
      </c>
      <c r="B18" s="174">
        <f>SUM(B15:B17)</f>
        <v>74532048</v>
      </c>
      <c r="C18" s="203"/>
      <c r="D18" s="203"/>
    </row>
    <row r="19" spans="1:4" ht="15" customHeight="1" x14ac:dyDescent="0.3">
      <c r="A19" s="167" t="s">
        <v>258</v>
      </c>
      <c r="B19" s="160">
        <v>2.5000000000000001E-2</v>
      </c>
      <c r="C19" s="204"/>
      <c r="D19" s="204"/>
    </row>
    <row r="20" spans="1:4" ht="15" customHeight="1" x14ac:dyDescent="0.3">
      <c r="A20" s="170" t="s">
        <v>259</v>
      </c>
      <c r="B20" s="175">
        <f>B18*B19</f>
        <v>1863301.2000000002</v>
      </c>
      <c r="C20" s="205"/>
      <c r="D20" s="205"/>
    </row>
    <row r="21" spans="1:4" ht="23.25" customHeight="1" x14ac:dyDescent="0.3"/>
    <row r="22" spans="1:4" ht="24" customHeight="1" x14ac:dyDescent="0.3">
      <c r="A22" s="198" t="s">
        <v>285</v>
      </c>
      <c r="B22" s="198"/>
      <c r="C22" s="198"/>
      <c r="D22" s="198"/>
    </row>
    <row r="23" spans="1:4" ht="15" customHeight="1" x14ac:dyDescent="0.3">
      <c r="A23" s="206" t="s">
        <v>283</v>
      </c>
      <c r="B23" s="206"/>
      <c r="C23" s="152" t="s">
        <v>295</v>
      </c>
      <c r="D23" s="153" t="s">
        <v>284</v>
      </c>
    </row>
    <row r="24" spans="1:4" ht="17.25" customHeight="1" x14ac:dyDescent="0.3">
      <c r="A24" s="154" t="s">
        <v>250</v>
      </c>
      <c r="B24" s="155">
        <v>12506881</v>
      </c>
      <c r="C24" s="156">
        <v>1.2E-2</v>
      </c>
      <c r="D24" s="157">
        <f>B24*C24</f>
        <v>150082.57200000001</v>
      </c>
    </row>
    <row r="25" spans="1:4" ht="17.25" customHeight="1" x14ac:dyDescent="0.3">
      <c r="A25" s="158" t="s">
        <v>251</v>
      </c>
      <c r="B25" s="159">
        <v>67701251</v>
      </c>
      <c r="C25" s="160">
        <v>1.2E-2</v>
      </c>
      <c r="D25" s="161">
        <f t="shared" ref="D25:D28" si="0">B25*C25</f>
        <v>812415.01199999999</v>
      </c>
    </row>
    <row r="26" spans="1:4" ht="17.25" customHeight="1" x14ac:dyDescent="0.3">
      <c r="A26" s="158" t="s">
        <v>260</v>
      </c>
      <c r="B26" s="159">
        <v>45839607</v>
      </c>
      <c r="C26" s="160">
        <v>1.2E-2</v>
      </c>
      <c r="D26" s="161">
        <f t="shared" si="0"/>
        <v>550075.28399999999</v>
      </c>
    </row>
    <row r="27" spans="1:4" ht="17.25" customHeight="1" x14ac:dyDescent="0.3">
      <c r="A27" s="158" t="s">
        <v>262</v>
      </c>
      <c r="B27" s="159">
        <v>77603287</v>
      </c>
      <c r="C27" s="160">
        <v>1.2E-2</v>
      </c>
      <c r="D27" s="161">
        <f t="shared" si="0"/>
        <v>931239.44400000002</v>
      </c>
    </row>
    <row r="28" spans="1:4" ht="17.25" customHeight="1" x14ac:dyDescent="0.3">
      <c r="A28" s="162" t="s">
        <v>267</v>
      </c>
      <c r="B28" s="163">
        <v>32609927</v>
      </c>
      <c r="C28" s="164">
        <v>1.2E-2</v>
      </c>
      <c r="D28" s="165">
        <f t="shared" si="0"/>
        <v>391319.12400000001</v>
      </c>
    </row>
    <row r="29" spans="1:4" s="102" customFormat="1" ht="15" customHeight="1" x14ac:dyDescent="0.3">
      <c r="A29" s="140"/>
      <c r="B29" s="141"/>
      <c r="C29" s="142"/>
      <c r="D29" s="147"/>
    </row>
  </sheetData>
  <mergeCells count="21">
    <mergeCell ref="A23:B23"/>
    <mergeCell ref="A2:B2"/>
    <mergeCell ref="A12:B12"/>
    <mergeCell ref="C2:D2"/>
    <mergeCell ref="C3:D4"/>
    <mergeCell ref="C5:D5"/>
    <mergeCell ref="C6:D6"/>
    <mergeCell ref="C9:D9"/>
    <mergeCell ref="C10:D10"/>
    <mergeCell ref="C8:D8"/>
    <mergeCell ref="C12:D12"/>
    <mergeCell ref="C13:D14"/>
    <mergeCell ref="C15:D15"/>
    <mergeCell ref="A1:D1"/>
    <mergeCell ref="A22:D22"/>
    <mergeCell ref="C7:D7"/>
    <mergeCell ref="C16:D16"/>
    <mergeCell ref="C17:D17"/>
    <mergeCell ref="C18:D18"/>
    <mergeCell ref="C19:D19"/>
    <mergeCell ref="C20:D20"/>
  </mergeCells>
  <phoneticPr fontId="2" type="noConversion"/>
  <pageMargins left="0.51181102362204722" right="0.51181102362204722" top="0.59055118110236227" bottom="0.15748031496062992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2" zoomScaleNormal="100" workbookViewId="0">
      <selection activeCell="C8" sqref="C8"/>
    </sheetView>
  </sheetViews>
  <sheetFormatPr defaultRowHeight="16.5" x14ac:dyDescent="0.3"/>
  <cols>
    <col min="1" max="1" width="14.5" customWidth="1"/>
    <col min="2" max="2" width="12.375" customWidth="1"/>
    <col min="3" max="3" width="16.875" customWidth="1"/>
    <col min="4" max="4" width="2.75" customWidth="1"/>
    <col min="5" max="5" width="14.5" customWidth="1"/>
    <col min="6" max="6" width="12.375" customWidth="1"/>
    <col min="7" max="7" width="17.75" customWidth="1"/>
  </cols>
  <sheetData>
    <row r="1" spans="1:7" x14ac:dyDescent="0.3">
      <c r="A1" s="140"/>
      <c r="B1" s="141"/>
      <c r="C1" s="142"/>
      <c r="D1" s="147"/>
      <c r="E1" s="102"/>
      <c r="F1" s="102"/>
      <c r="G1" s="102"/>
    </row>
    <row r="2" spans="1:7" ht="20.25" customHeight="1" x14ac:dyDescent="0.3">
      <c r="A2" s="212" t="s">
        <v>292</v>
      </c>
      <c r="B2" s="212"/>
      <c r="C2" s="212"/>
      <c r="D2" s="1"/>
      <c r="E2" s="211" t="s">
        <v>293</v>
      </c>
      <c r="F2" s="211"/>
      <c r="G2" s="211"/>
    </row>
    <row r="3" spans="1:7" x14ac:dyDescent="0.3">
      <c r="A3" s="150" t="s">
        <v>272</v>
      </c>
      <c r="B3" s="150" t="s">
        <v>288</v>
      </c>
      <c r="C3" s="150" t="s">
        <v>294</v>
      </c>
      <c r="D3" s="1"/>
      <c r="E3" s="150" t="s">
        <v>272</v>
      </c>
      <c r="F3" s="150" t="s">
        <v>288</v>
      </c>
      <c r="G3" s="150" t="s">
        <v>294</v>
      </c>
    </row>
    <row r="4" spans="1:7" x14ac:dyDescent="0.3">
      <c r="A4" s="134" t="s">
        <v>273</v>
      </c>
      <c r="B4" s="135">
        <v>1.2E-2</v>
      </c>
      <c r="C4" s="136">
        <v>150082</v>
      </c>
      <c r="D4" s="1"/>
      <c r="E4" s="134" t="s">
        <v>273</v>
      </c>
      <c r="F4" s="135">
        <v>1.2E-2</v>
      </c>
      <c r="G4" s="136"/>
    </row>
    <row r="5" spans="1:7" x14ac:dyDescent="0.3">
      <c r="A5" s="134" t="s">
        <v>274</v>
      </c>
      <c r="B5" s="151" t="s">
        <v>289</v>
      </c>
      <c r="C5" s="136">
        <v>0</v>
      </c>
      <c r="D5" s="1"/>
      <c r="E5" s="134" t="s">
        <v>274</v>
      </c>
      <c r="F5" s="151" t="s">
        <v>289</v>
      </c>
      <c r="G5" s="136"/>
    </row>
    <row r="6" spans="1:7" x14ac:dyDescent="0.3">
      <c r="A6" s="134" t="s">
        <v>276</v>
      </c>
      <c r="B6" s="133" t="s">
        <v>290</v>
      </c>
      <c r="C6" s="136">
        <v>0</v>
      </c>
      <c r="D6" s="1"/>
      <c r="E6" s="134" t="s">
        <v>276</v>
      </c>
      <c r="F6" s="133" t="s">
        <v>290</v>
      </c>
      <c r="G6" s="136"/>
    </row>
    <row r="7" spans="1:7" x14ac:dyDescent="0.3">
      <c r="A7" s="134" t="s">
        <v>291</v>
      </c>
      <c r="B7" s="133" t="s">
        <v>290</v>
      </c>
      <c r="C7" s="136">
        <v>0</v>
      </c>
      <c r="D7" s="1"/>
      <c r="E7" s="134" t="s">
        <v>291</v>
      </c>
      <c r="F7" s="133" t="s">
        <v>290</v>
      </c>
      <c r="G7" s="136"/>
    </row>
    <row r="8" spans="1:7" x14ac:dyDescent="0.3">
      <c r="A8" s="149" t="s">
        <v>287</v>
      </c>
      <c r="B8" s="133"/>
      <c r="C8" s="148"/>
      <c r="D8" s="1"/>
      <c r="E8" s="149" t="s">
        <v>287</v>
      </c>
      <c r="F8" s="133"/>
      <c r="G8" s="148"/>
    </row>
    <row r="9" spans="1:7" x14ac:dyDescent="0.3">
      <c r="A9" s="102"/>
      <c r="B9" s="102"/>
      <c r="C9" s="102"/>
      <c r="D9" s="1"/>
      <c r="E9" s="102"/>
      <c r="F9" s="102"/>
      <c r="G9" s="102"/>
    </row>
    <row r="10" spans="1:7" x14ac:dyDescent="0.3">
      <c r="A10" s="150" t="s">
        <v>278</v>
      </c>
      <c r="B10" s="150" t="s">
        <v>288</v>
      </c>
      <c r="C10" s="150" t="s">
        <v>294</v>
      </c>
      <c r="D10" s="1"/>
      <c r="E10" s="150" t="s">
        <v>278</v>
      </c>
      <c r="F10" s="150" t="s">
        <v>288</v>
      </c>
      <c r="G10" s="150" t="s">
        <v>294</v>
      </c>
    </row>
    <row r="11" spans="1:7" x14ac:dyDescent="0.3">
      <c r="A11" s="134" t="s">
        <v>273</v>
      </c>
      <c r="B11" s="135">
        <v>1.2E-2</v>
      </c>
      <c r="C11" s="136">
        <v>812415</v>
      </c>
      <c r="D11" s="1"/>
      <c r="E11" s="134" t="s">
        <v>273</v>
      </c>
      <c r="F11" s="135">
        <v>1.2E-2</v>
      </c>
      <c r="G11" s="136"/>
    </row>
    <row r="12" spans="1:7" x14ac:dyDescent="0.3">
      <c r="A12" s="134" t="s">
        <v>274</v>
      </c>
      <c r="B12" s="151" t="s">
        <v>289</v>
      </c>
      <c r="C12" s="136">
        <v>1504914</v>
      </c>
      <c r="D12" s="1"/>
      <c r="E12" s="134" t="s">
        <v>274</v>
      </c>
      <c r="F12" s="151" t="s">
        <v>289</v>
      </c>
      <c r="G12" s="136"/>
    </row>
    <row r="13" spans="1:7" x14ac:dyDescent="0.3">
      <c r="A13" s="134" t="s">
        <v>276</v>
      </c>
      <c r="B13" s="133" t="s">
        <v>290</v>
      </c>
      <c r="C13" s="136">
        <v>0</v>
      </c>
      <c r="D13" s="1"/>
      <c r="E13" s="134" t="s">
        <v>276</v>
      </c>
      <c r="F13" s="133" t="s">
        <v>290</v>
      </c>
      <c r="G13" s="136"/>
    </row>
    <row r="14" spans="1:7" x14ac:dyDescent="0.3">
      <c r="A14" s="134" t="s">
        <v>291</v>
      </c>
      <c r="B14" s="133" t="s">
        <v>290</v>
      </c>
      <c r="C14" s="136" t="s">
        <v>279</v>
      </c>
      <c r="D14" s="1"/>
      <c r="E14" s="134" t="s">
        <v>291</v>
      </c>
      <c r="F14" s="133" t="s">
        <v>277</v>
      </c>
      <c r="G14" s="136"/>
    </row>
    <row r="15" spans="1:7" x14ac:dyDescent="0.3">
      <c r="A15" s="149" t="s">
        <v>287</v>
      </c>
      <c r="B15" s="133"/>
      <c r="C15" s="148"/>
      <c r="D15" s="1"/>
      <c r="E15" s="149" t="s">
        <v>287</v>
      </c>
      <c r="F15" s="133"/>
      <c r="G15" s="148"/>
    </row>
    <row r="16" spans="1:7" x14ac:dyDescent="0.3">
      <c r="A16" s="102"/>
      <c r="B16" s="102"/>
      <c r="C16" s="102"/>
      <c r="D16" s="1"/>
      <c r="E16" s="102"/>
      <c r="F16" s="102"/>
      <c r="G16" s="102"/>
    </row>
    <row r="17" spans="1:7" x14ac:dyDescent="0.3">
      <c r="A17" s="150" t="s">
        <v>280</v>
      </c>
      <c r="B17" s="150" t="s">
        <v>288</v>
      </c>
      <c r="C17" s="150" t="s">
        <v>294</v>
      </c>
      <c r="D17" s="1"/>
      <c r="E17" s="150" t="s">
        <v>280</v>
      </c>
      <c r="F17" s="150" t="s">
        <v>288</v>
      </c>
      <c r="G17" s="150" t="s">
        <v>294</v>
      </c>
    </row>
    <row r="18" spans="1:7" x14ac:dyDescent="0.3">
      <c r="A18" s="134" t="s">
        <v>273</v>
      </c>
      <c r="B18" s="135">
        <v>1.2E-2</v>
      </c>
      <c r="C18" s="136">
        <v>550075</v>
      </c>
      <c r="D18" s="1"/>
      <c r="E18" s="134" t="s">
        <v>273</v>
      </c>
      <c r="F18" s="135">
        <v>1.2E-2</v>
      </c>
      <c r="G18" s="136"/>
    </row>
    <row r="19" spans="1:7" x14ac:dyDescent="0.3">
      <c r="A19" s="134" t="s">
        <v>274</v>
      </c>
      <c r="B19" s="151" t="s">
        <v>289</v>
      </c>
      <c r="C19" s="136">
        <v>1254560</v>
      </c>
      <c r="D19" s="1"/>
      <c r="E19" s="134" t="s">
        <v>274</v>
      </c>
      <c r="F19" s="151" t="s">
        <v>289</v>
      </c>
      <c r="G19" s="136"/>
    </row>
    <row r="20" spans="1:7" x14ac:dyDescent="0.3">
      <c r="A20" s="134" t="s">
        <v>276</v>
      </c>
      <c r="B20" s="133" t="s">
        <v>275</v>
      </c>
      <c r="C20" s="136">
        <v>0</v>
      </c>
      <c r="D20" s="1"/>
      <c r="E20" s="134" t="s">
        <v>276</v>
      </c>
      <c r="F20" s="133" t="s">
        <v>275</v>
      </c>
      <c r="G20" s="136"/>
    </row>
    <row r="21" spans="1:7" x14ac:dyDescent="0.3">
      <c r="A21" s="134" t="s">
        <v>291</v>
      </c>
      <c r="B21" s="133" t="s">
        <v>277</v>
      </c>
      <c r="C21" s="136" t="s">
        <v>279</v>
      </c>
      <c r="D21" s="1"/>
      <c r="E21" s="134" t="s">
        <v>291</v>
      </c>
      <c r="F21" s="133" t="s">
        <v>277</v>
      </c>
      <c r="G21" s="136"/>
    </row>
    <row r="22" spans="1:7" x14ac:dyDescent="0.3">
      <c r="A22" s="149" t="s">
        <v>287</v>
      </c>
      <c r="B22" s="133"/>
      <c r="C22" s="148"/>
      <c r="D22" s="1"/>
      <c r="E22" s="149" t="s">
        <v>287</v>
      </c>
      <c r="F22" s="133"/>
      <c r="G22" s="148"/>
    </row>
    <row r="23" spans="1:7" x14ac:dyDescent="0.3">
      <c r="A23" s="102"/>
      <c r="B23" s="102"/>
      <c r="C23" s="102"/>
      <c r="D23" s="1"/>
      <c r="E23" s="102"/>
      <c r="F23" s="102"/>
      <c r="G23" s="102"/>
    </row>
    <row r="24" spans="1:7" x14ac:dyDescent="0.3">
      <c r="A24" s="150" t="s">
        <v>281</v>
      </c>
      <c r="B24" s="150" t="s">
        <v>288</v>
      </c>
      <c r="C24" s="150" t="s">
        <v>294</v>
      </c>
      <c r="D24" s="1"/>
      <c r="E24" s="150" t="s">
        <v>281</v>
      </c>
      <c r="F24" s="150" t="s">
        <v>288</v>
      </c>
      <c r="G24" s="150" t="s">
        <v>294</v>
      </c>
    </row>
    <row r="25" spans="1:7" x14ac:dyDescent="0.3">
      <c r="A25" s="134" t="s">
        <v>273</v>
      </c>
      <c r="B25" s="135">
        <v>1.2E-2</v>
      </c>
      <c r="C25" s="136">
        <v>931239</v>
      </c>
      <c r="D25" s="1"/>
      <c r="E25" s="134" t="s">
        <v>273</v>
      </c>
      <c r="F25" s="135">
        <v>1.2E-2</v>
      </c>
      <c r="G25" s="136"/>
    </row>
    <row r="26" spans="1:7" x14ac:dyDescent="0.3">
      <c r="A26" s="134" t="s">
        <v>274</v>
      </c>
      <c r="B26" s="151" t="s">
        <v>289</v>
      </c>
      <c r="C26" s="136">
        <v>718037</v>
      </c>
      <c r="D26" s="1"/>
      <c r="E26" s="134" t="s">
        <v>274</v>
      </c>
      <c r="F26" s="151" t="s">
        <v>289</v>
      </c>
      <c r="G26" s="136"/>
    </row>
    <row r="27" spans="1:7" x14ac:dyDescent="0.3">
      <c r="A27" s="134" t="s">
        <v>276</v>
      </c>
      <c r="B27" s="133" t="s">
        <v>275</v>
      </c>
      <c r="C27" s="136">
        <v>0</v>
      </c>
      <c r="D27" s="1"/>
      <c r="E27" s="134" t="s">
        <v>276</v>
      </c>
      <c r="F27" s="133" t="s">
        <v>275</v>
      </c>
      <c r="G27" s="136"/>
    </row>
    <row r="28" spans="1:7" x14ac:dyDescent="0.3">
      <c r="A28" s="134" t="s">
        <v>291</v>
      </c>
      <c r="B28" s="133" t="s">
        <v>277</v>
      </c>
      <c r="C28" s="136" t="s">
        <v>279</v>
      </c>
      <c r="D28" s="1"/>
      <c r="E28" s="134" t="s">
        <v>291</v>
      </c>
      <c r="F28" s="133" t="s">
        <v>277</v>
      </c>
      <c r="G28" s="136"/>
    </row>
    <row r="29" spans="1:7" x14ac:dyDescent="0.3">
      <c r="A29" s="149" t="s">
        <v>287</v>
      </c>
      <c r="B29" s="133"/>
      <c r="C29" s="148"/>
      <c r="D29" s="1"/>
      <c r="E29" s="149" t="s">
        <v>287</v>
      </c>
      <c r="F29" s="133"/>
      <c r="G29" s="148"/>
    </row>
    <row r="30" spans="1:7" x14ac:dyDescent="0.3">
      <c r="A30" s="102"/>
      <c r="B30" s="102"/>
      <c r="C30" s="102"/>
      <c r="D30" s="1"/>
      <c r="E30" s="102"/>
      <c r="F30" s="102"/>
      <c r="G30" s="102"/>
    </row>
    <row r="31" spans="1:7" x14ac:dyDescent="0.3">
      <c r="A31" s="150" t="s">
        <v>282</v>
      </c>
      <c r="B31" s="150" t="s">
        <v>288</v>
      </c>
      <c r="C31" s="150" t="s">
        <v>294</v>
      </c>
      <c r="D31" s="1"/>
      <c r="E31" s="150" t="s">
        <v>282</v>
      </c>
      <c r="F31" s="150" t="s">
        <v>288</v>
      </c>
      <c r="G31" s="150" t="s">
        <v>294</v>
      </c>
    </row>
    <row r="32" spans="1:7" x14ac:dyDescent="0.3">
      <c r="A32" s="134" t="s">
        <v>273</v>
      </c>
      <c r="B32" s="135">
        <v>1.2E-2</v>
      </c>
      <c r="C32" s="136">
        <v>391319</v>
      </c>
      <c r="D32" s="1"/>
      <c r="E32" s="134" t="s">
        <v>273</v>
      </c>
      <c r="F32" s="135">
        <v>1.2E-2</v>
      </c>
      <c r="G32" s="136">
        <v>391514</v>
      </c>
    </row>
    <row r="33" spans="1:7" x14ac:dyDescent="0.3">
      <c r="A33" s="134" t="s">
        <v>274</v>
      </c>
      <c r="B33" s="151" t="s">
        <v>289</v>
      </c>
      <c r="C33" s="136">
        <v>807393</v>
      </c>
      <c r="D33" s="1"/>
      <c r="E33" s="134" t="s">
        <v>274</v>
      </c>
      <c r="F33" s="151" t="s">
        <v>289</v>
      </c>
      <c r="G33" s="136">
        <v>813138</v>
      </c>
    </row>
    <row r="34" spans="1:7" x14ac:dyDescent="0.3">
      <c r="A34" s="134" t="s">
        <v>276</v>
      </c>
      <c r="B34" s="133" t="s">
        <v>275</v>
      </c>
      <c r="C34" s="136">
        <v>0</v>
      </c>
      <c r="D34" s="1"/>
      <c r="E34" s="134" t="s">
        <v>276</v>
      </c>
      <c r="F34" s="133" t="s">
        <v>275</v>
      </c>
      <c r="G34" s="136">
        <v>0</v>
      </c>
    </row>
    <row r="35" spans="1:7" x14ac:dyDescent="0.3">
      <c r="A35" s="134" t="s">
        <v>291</v>
      </c>
      <c r="B35" s="133" t="s">
        <v>277</v>
      </c>
      <c r="C35" s="136" t="s">
        <v>279</v>
      </c>
      <c r="D35" s="1"/>
      <c r="E35" s="134" t="s">
        <v>291</v>
      </c>
      <c r="F35" s="133" t="s">
        <v>277</v>
      </c>
      <c r="G35" s="136">
        <v>19289</v>
      </c>
    </row>
    <row r="36" spans="1:7" x14ac:dyDescent="0.3">
      <c r="A36" s="144" t="s">
        <v>286</v>
      </c>
      <c r="B36" s="145"/>
      <c r="C36" s="146">
        <v>15000000</v>
      </c>
      <c r="D36" s="1"/>
      <c r="E36" s="144" t="s">
        <v>286</v>
      </c>
      <c r="F36" s="145"/>
      <c r="G36" s="146">
        <v>15000000</v>
      </c>
    </row>
    <row r="37" spans="1:7" x14ac:dyDescent="0.3">
      <c r="A37" s="149" t="s">
        <v>287</v>
      </c>
      <c r="B37" s="133"/>
      <c r="C37" s="148"/>
      <c r="D37" s="1"/>
      <c r="E37" s="149" t="s">
        <v>287</v>
      </c>
      <c r="F37" s="143"/>
      <c r="G37" s="148">
        <f>SUM(G32:G36)</f>
        <v>16223941</v>
      </c>
    </row>
  </sheetData>
  <mergeCells count="2">
    <mergeCell ref="E2:G2"/>
    <mergeCell ref="A2:C2"/>
  </mergeCells>
  <phoneticPr fontId="2" type="noConversion"/>
  <pageMargins left="0.27559055118110237" right="0.11811023622047245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opLeftCell="A139" zoomScaleNormal="100" workbookViewId="0">
      <selection activeCell="A156" sqref="A156:C156"/>
    </sheetView>
  </sheetViews>
  <sheetFormatPr defaultRowHeight="16.5" x14ac:dyDescent="0.3"/>
  <cols>
    <col min="1" max="1" width="4.125" style="1" customWidth="1"/>
    <col min="2" max="2" width="26.5" customWidth="1"/>
    <col min="3" max="3" width="8" customWidth="1"/>
    <col min="4" max="4" width="6.375" customWidth="1"/>
    <col min="5" max="5" width="8.375" customWidth="1"/>
    <col min="6" max="6" width="10.5" bestFit="1" customWidth="1"/>
    <col min="7" max="7" width="10.125" style="16" customWidth="1"/>
    <col min="11" max="11" width="10.5" bestFit="1" customWidth="1"/>
    <col min="12" max="12" width="11.625" bestFit="1" customWidth="1"/>
  </cols>
  <sheetData>
    <row r="1" spans="1:12" s="102" customFormat="1" x14ac:dyDescent="0.3">
      <c r="A1" s="259" t="s">
        <v>297</v>
      </c>
      <c r="B1" s="259"/>
      <c r="C1" s="259"/>
      <c r="D1" s="259"/>
      <c r="E1" s="259"/>
      <c r="F1" s="259"/>
      <c r="G1" s="259"/>
      <c r="H1" s="259"/>
    </row>
    <row r="2" spans="1:12" ht="15" customHeight="1" x14ac:dyDescent="0.3">
      <c r="A2" s="234" t="s">
        <v>205</v>
      </c>
      <c r="B2" s="234" t="s">
        <v>0</v>
      </c>
      <c r="C2" s="232" t="s">
        <v>2</v>
      </c>
      <c r="D2" s="232"/>
      <c r="E2" s="232"/>
      <c r="F2" s="232" t="s">
        <v>3</v>
      </c>
      <c r="G2" s="216"/>
    </row>
    <row r="3" spans="1:12" ht="15" customHeight="1" x14ac:dyDescent="0.3">
      <c r="A3" s="234"/>
      <c r="B3" s="234"/>
      <c r="C3" s="71" t="s">
        <v>4</v>
      </c>
      <c r="D3" s="71" t="s">
        <v>5</v>
      </c>
      <c r="E3" s="71" t="s">
        <v>7</v>
      </c>
      <c r="F3" s="232"/>
      <c r="G3" s="217"/>
    </row>
    <row r="4" spans="1:12" ht="14.25" customHeight="1" x14ac:dyDescent="0.3">
      <c r="A4" s="6">
        <v>1</v>
      </c>
      <c r="B4" s="7" t="s">
        <v>8</v>
      </c>
      <c r="C4" s="8">
        <v>2</v>
      </c>
      <c r="D4" s="8">
        <v>2</v>
      </c>
      <c r="E4" s="8">
        <v>122</v>
      </c>
      <c r="F4" s="8">
        <v>195338</v>
      </c>
      <c r="G4" s="227">
        <v>0.03</v>
      </c>
      <c r="I4" s="125"/>
      <c r="J4" s="8">
        <v>195338</v>
      </c>
      <c r="K4" s="14">
        <v>244420</v>
      </c>
      <c r="L4" s="4">
        <v>3689510</v>
      </c>
    </row>
    <row r="5" spans="1:12" ht="14.25" customHeight="1" x14ac:dyDescent="0.3">
      <c r="A5" s="6">
        <v>2</v>
      </c>
      <c r="B5" s="7" t="s">
        <v>9</v>
      </c>
      <c r="C5" s="8">
        <v>4</v>
      </c>
      <c r="D5" s="8">
        <v>40</v>
      </c>
      <c r="E5" s="8">
        <v>232</v>
      </c>
      <c r="F5" s="8">
        <v>457063</v>
      </c>
      <c r="G5" s="227"/>
      <c r="I5" s="125"/>
      <c r="J5" s="8">
        <v>457063</v>
      </c>
      <c r="K5" s="14">
        <v>435600</v>
      </c>
      <c r="L5" s="4">
        <v>131175</v>
      </c>
    </row>
    <row r="6" spans="1:12" ht="14.25" customHeight="1" x14ac:dyDescent="0.3">
      <c r="A6" s="6">
        <v>3</v>
      </c>
      <c r="B6" s="7" t="s">
        <v>10</v>
      </c>
      <c r="C6" s="8">
        <v>7</v>
      </c>
      <c r="D6" s="8">
        <v>10</v>
      </c>
      <c r="E6" s="8">
        <v>262</v>
      </c>
      <c r="F6" s="8">
        <v>570060</v>
      </c>
      <c r="G6" s="227"/>
      <c r="I6" s="125"/>
      <c r="J6" s="8">
        <v>570060</v>
      </c>
      <c r="K6" s="14">
        <v>48400</v>
      </c>
      <c r="L6" s="4">
        <v>49995</v>
      </c>
    </row>
    <row r="7" spans="1:12" ht="14.25" customHeight="1" x14ac:dyDescent="0.3">
      <c r="A7" s="6">
        <v>4</v>
      </c>
      <c r="B7" s="7" t="s">
        <v>11</v>
      </c>
      <c r="C7" s="8"/>
      <c r="D7" s="8">
        <v>30</v>
      </c>
      <c r="E7" s="8">
        <v>30</v>
      </c>
      <c r="F7" s="8">
        <v>45090</v>
      </c>
      <c r="G7" s="227"/>
      <c r="I7" s="125"/>
      <c r="J7" s="8">
        <v>45090</v>
      </c>
      <c r="K7" s="14">
        <v>967032</v>
      </c>
      <c r="L7" s="4">
        <v>719433</v>
      </c>
    </row>
    <row r="8" spans="1:12" ht="14.25" customHeight="1" x14ac:dyDescent="0.3">
      <c r="A8" s="6">
        <v>5</v>
      </c>
      <c r="B8" s="7" t="s">
        <v>12</v>
      </c>
      <c r="C8" s="8">
        <v>2</v>
      </c>
      <c r="D8" s="8">
        <v>34</v>
      </c>
      <c r="E8" s="8">
        <v>130</v>
      </c>
      <c r="F8" s="8">
        <v>256113</v>
      </c>
      <c r="G8" s="227"/>
      <c r="I8" s="125"/>
      <c r="J8" s="8">
        <v>256113</v>
      </c>
      <c r="K8" s="14">
        <v>207504</v>
      </c>
      <c r="L8" s="4">
        <v>798600</v>
      </c>
    </row>
    <row r="9" spans="1:12" ht="14.25" customHeight="1" x14ac:dyDescent="0.3">
      <c r="A9" s="6">
        <v>6</v>
      </c>
      <c r="B9" s="7" t="s">
        <v>13</v>
      </c>
      <c r="C9" s="8">
        <v>2</v>
      </c>
      <c r="D9" s="8">
        <v>18</v>
      </c>
      <c r="E9" s="8">
        <v>90</v>
      </c>
      <c r="F9" s="8">
        <v>238491</v>
      </c>
      <c r="G9" s="227"/>
      <c r="I9" s="125"/>
      <c r="J9" s="8">
        <v>238491</v>
      </c>
      <c r="K9" s="14">
        <v>230560</v>
      </c>
      <c r="L9" s="4">
        <v>289872</v>
      </c>
    </row>
    <row r="10" spans="1:12" ht="14.25" customHeight="1" x14ac:dyDescent="0.3">
      <c r="A10" s="59">
        <v>7</v>
      </c>
      <c r="B10" s="60" t="s">
        <v>20</v>
      </c>
      <c r="C10" s="61">
        <v>26</v>
      </c>
      <c r="D10" s="61">
        <v>19</v>
      </c>
      <c r="E10" s="61">
        <v>955</v>
      </c>
      <c r="F10" s="61">
        <v>1881446</v>
      </c>
      <c r="G10" s="65" t="s">
        <v>211</v>
      </c>
      <c r="I10" s="125"/>
      <c r="J10" s="8">
        <v>285494</v>
      </c>
      <c r="K10" s="14">
        <v>391952</v>
      </c>
      <c r="L10" s="4">
        <v>3812952</v>
      </c>
    </row>
    <row r="11" spans="1:12" ht="14.25" customHeight="1" x14ac:dyDescent="0.3">
      <c r="A11" s="59">
        <v>8</v>
      </c>
      <c r="B11" s="60" t="s">
        <v>21</v>
      </c>
      <c r="C11" s="61">
        <v>1</v>
      </c>
      <c r="D11" s="61"/>
      <c r="E11" s="61">
        <v>60</v>
      </c>
      <c r="F11" s="61">
        <v>90156</v>
      </c>
      <c r="G11" s="65" t="s">
        <v>211</v>
      </c>
      <c r="I11" s="125"/>
      <c r="J11" s="8">
        <v>256113</v>
      </c>
      <c r="K11" s="14">
        <v>19800</v>
      </c>
      <c r="L11" s="4">
        <v>158400</v>
      </c>
    </row>
    <row r="12" spans="1:12" ht="14.25" customHeight="1" x14ac:dyDescent="0.3">
      <c r="A12" s="6">
        <v>9</v>
      </c>
      <c r="B12" s="7" t="s">
        <v>23</v>
      </c>
      <c r="C12" s="8">
        <v>3</v>
      </c>
      <c r="D12" s="8">
        <v>10</v>
      </c>
      <c r="E12" s="8">
        <v>190</v>
      </c>
      <c r="F12" s="8">
        <v>285494</v>
      </c>
      <c r="G12" s="224">
        <v>0.03</v>
      </c>
      <c r="I12" s="125"/>
      <c r="J12" s="8">
        <v>15026</v>
      </c>
      <c r="K12" s="14">
        <v>19800</v>
      </c>
      <c r="L12" s="4">
        <v>214632</v>
      </c>
    </row>
    <row r="13" spans="1:12" ht="14.25" customHeight="1" x14ac:dyDescent="0.3">
      <c r="A13" s="6">
        <v>10</v>
      </c>
      <c r="B13" s="7" t="s">
        <v>24</v>
      </c>
      <c r="C13" s="8">
        <v>2</v>
      </c>
      <c r="D13" s="8">
        <v>34</v>
      </c>
      <c r="E13" s="8">
        <v>130</v>
      </c>
      <c r="F13" s="8">
        <v>256113</v>
      </c>
      <c r="G13" s="225"/>
      <c r="I13" s="125"/>
      <c r="J13" s="8">
        <v>66983</v>
      </c>
      <c r="K13" s="14">
        <v>19800</v>
      </c>
      <c r="L13" s="4">
        <v>302399</v>
      </c>
    </row>
    <row r="14" spans="1:12" ht="14.25" customHeight="1" x14ac:dyDescent="0.3">
      <c r="A14" s="6">
        <v>11</v>
      </c>
      <c r="B14" s="7" t="s">
        <v>25</v>
      </c>
      <c r="C14" s="8"/>
      <c r="D14" s="8">
        <v>10</v>
      </c>
      <c r="E14" s="8">
        <v>10</v>
      </c>
      <c r="F14" s="8">
        <v>15026</v>
      </c>
      <c r="G14" s="225"/>
      <c r="I14" s="125"/>
      <c r="J14" s="8">
        <v>75130</v>
      </c>
      <c r="K14" s="14">
        <v>395010</v>
      </c>
      <c r="L14" s="4">
        <v>35640</v>
      </c>
    </row>
    <row r="15" spans="1:12" ht="14.25" customHeight="1" x14ac:dyDescent="0.3">
      <c r="A15" s="6">
        <v>12</v>
      </c>
      <c r="B15" s="7" t="s">
        <v>26</v>
      </c>
      <c r="C15" s="8"/>
      <c r="D15" s="8">
        <v>34</v>
      </c>
      <c r="E15" s="8">
        <v>34</v>
      </c>
      <c r="F15" s="8">
        <v>66983</v>
      </c>
      <c r="G15" s="225"/>
      <c r="I15" s="125"/>
      <c r="J15" s="8">
        <v>139877</v>
      </c>
      <c r="K15" s="14">
        <v>461120</v>
      </c>
      <c r="L15" s="4">
        <v>42427</v>
      </c>
    </row>
    <row r="16" spans="1:12" ht="14.25" customHeight="1" x14ac:dyDescent="0.3">
      <c r="A16" s="6">
        <v>13</v>
      </c>
      <c r="B16" s="7" t="s">
        <v>27</v>
      </c>
      <c r="C16" s="8"/>
      <c r="D16" s="8">
        <v>50</v>
      </c>
      <c r="E16" s="8">
        <v>50</v>
      </c>
      <c r="F16" s="8">
        <v>75130</v>
      </c>
      <c r="G16" s="225"/>
      <c r="I16" s="125"/>
      <c r="J16" s="8">
        <v>39068</v>
      </c>
      <c r="K16" s="14">
        <v>34859</v>
      </c>
      <c r="L16" s="4">
        <v>34848</v>
      </c>
    </row>
    <row r="17" spans="1:12" ht="14.25" customHeight="1" x14ac:dyDescent="0.3">
      <c r="A17" s="6">
        <v>14</v>
      </c>
      <c r="B17" s="7" t="s">
        <v>28</v>
      </c>
      <c r="C17" s="8">
        <v>1</v>
      </c>
      <c r="D17" s="8">
        <v>23</v>
      </c>
      <c r="E17" s="8">
        <v>71</v>
      </c>
      <c r="F17" s="8">
        <v>139877</v>
      </c>
      <c r="G17" s="225"/>
      <c r="I17" s="125"/>
      <c r="J17" s="8">
        <v>15026</v>
      </c>
      <c r="K17" s="14">
        <v>942478</v>
      </c>
      <c r="L17" s="4">
        <v>606460</v>
      </c>
    </row>
    <row r="18" spans="1:12" ht="14.25" customHeight="1" x14ac:dyDescent="0.3">
      <c r="A18" s="6">
        <v>15</v>
      </c>
      <c r="B18" s="7" t="s">
        <v>29</v>
      </c>
      <c r="C18" s="8"/>
      <c r="D18" s="8">
        <v>25</v>
      </c>
      <c r="E18" s="8">
        <v>25</v>
      </c>
      <c r="F18" s="8">
        <v>39068</v>
      </c>
      <c r="G18" s="225"/>
      <c r="I18" s="125"/>
      <c r="J18" s="8">
        <v>181249</v>
      </c>
      <c r="K18" s="14">
        <v>202035</v>
      </c>
      <c r="L18" s="4">
        <v>313468</v>
      </c>
    </row>
    <row r="19" spans="1:12" ht="14.25" customHeight="1" x14ac:dyDescent="0.3">
      <c r="A19" s="6">
        <v>16</v>
      </c>
      <c r="B19" s="7" t="s">
        <v>30</v>
      </c>
      <c r="C19" s="8"/>
      <c r="D19" s="8">
        <v>10</v>
      </c>
      <c r="E19" s="8">
        <v>10</v>
      </c>
      <c r="F19" s="8">
        <v>15026</v>
      </c>
      <c r="G19" s="225"/>
      <c r="I19" s="125"/>
      <c r="J19" s="8">
        <v>90156</v>
      </c>
      <c r="K19" s="14">
        <v>537213</v>
      </c>
      <c r="L19" s="4">
        <v>50424</v>
      </c>
    </row>
    <row r="20" spans="1:12" ht="14.25" customHeight="1" x14ac:dyDescent="0.3">
      <c r="A20" s="6">
        <v>17</v>
      </c>
      <c r="B20" s="7" t="s">
        <v>31</v>
      </c>
      <c r="C20" s="8">
        <v>1</v>
      </c>
      <c r="D20" s="8">
        <v>44</v>
      </c>
      <c r="E20" s="8">
        <v>92</v>
      </c>
      <c r="F20" s="8">
        <v>181249</v>
      </c>
      <c r="G20" s="225"/>
      <c r="I20" s="125"/>
      <c r="J20" s="8">
        <v>175339</v>
      </c>
      <c r="K20" s="14">
        <v>87366</v>
      </c>
      <c r="L20" s="4">
        <v>352278</v>
      </c>
    </row>
    <row r="21" spans="1:12" ht="14.25" customHeight="1" x14ac:dyDescent="0.3">
      <c r="A21" s="6">
        <v>18</v>
      </c>
      <c r="B21" s="7" t="s">
        <v>32</v>
      </c>
      <c r="C21" s="8">
        <v>1</v>
      </c>
      <c r="D21" s="8"/>
      <c r="E21" s="8">
        <v>60</v>
      </c>
      <c r="F21" s="8">
        <v>90156</v>
      </c>
      <c r="G21" s="225"/>
      <c r="I21" s="125"/>
      <c r="J21" s="8">
        <v>127721</v>
      </c>
      <c r="K21" s="14">
        <v>155997</v>
      </c>
      <c r="L21" s="4">
        <v>163785</v>
      </c>
    </row>
    <row r="22" spans="1:12" ht="14.25" customHeight="1" x14ac:dyDescent="0.3">
      <c r="A22" s="6">
        <v>19</v>
      </c>
      <c r="B22" s="7" t="s">
        <v>33</v>
      </c>
      <c r="C22" s="8">
        <v>1</v>
      </c>
      <c r="D22" s="8">
        <v>39</v>
      </c>
      <c r="E22" s="8">
        <v>87</v>
      </c>
      <c r="F22" s="8">
        <v>175339</v>
      </c>
      <c r="G22" s="225"/>
      <c r="I22" s="125"/>
      <c r="J22" s="8">
        <v>370379</v>
      </c>
      <c r="K22" s="14">
        <v>162228</v>
      </c>
      <c r="L22" s="4">
        <v>518947</v>
      </c>
    </row>
    <row r="23" spans="1:12" ht="14.25" customHeight="1" x14ac:dyDescent="0.3">
      <c r="A23" s="6">
        <v>20</v>
      </c>
      <c r="B23" s="7" t="s">
        <v>34</v>
      </c>
      <c r="C23" s="8">
        <v>1</v>
      </c>
      <c r="D23" s="8">
        <v>25</v>
      </c>
      <c r="E23" s="8">
        <v>85</v>
      </c>
      <c r="F23" s="8">
        <v>127721</v>
      </c>
      <c r="G23" s="225"/>
      <c r="I23" s="125"/>
      <c r="J23" s="8">
        <v>234986</v>
      </c>
      <c r="K23" s="14">
        <v>35358</v>
      </c>
      <c r="L23" s="4">
        <v>550462</v>
      </c>
    </row>
    <row r="24" spans="1:12" ht="14.25" customHeight="1" x14ac:dyDescent="0.3">
      <c r="A24" s="6">
        <v>21</v>
      </c>
      <c r="B24" s="7" t="s">
        <v>35</v>
      </c>
      <c r="C24" s="8">
        <v>3</v>
      </c>
      <c r="D24" s="8">
        <v>44</v>
      </c>
      <c r="E24" s="8">
        <v>188</v>
      </c>
      <c r="F24" s="8">
        <v>370379</v>
      </c>
      <c r="G24" s="225"/>
      <c r="I24" s="125"/>
      <c r="J24" s="8">
        <v>112695</v>
      </c>
      <c r="K24" s="14">
        <v>546040</v>
      </c>
      <c r="L24" s="4">
        <v>298925</v>
      </c>
    </row>
    <row r="25" spans="1:12" ht="14.25" customHeight="1" x14ac:dyDescent="0.3">
      <c r="A25" s="6">
        <v>22</v>
      </c>
      <c r="B25" s="7" t="s">
        <v>37</v>
      </c>
      <c r="C25" s="8">
        <v>3</v>
      </c>
      <c r="D25" s="8"/>
      <c r="E25" s="8">
        <v>108</v>
      </c>
      <c r="F25" s="8">
        <v>234986</v>
      </c>
      <c r="G25" s="225"/>
      <c r="I25" s="125"/>
      <c r="J25" s="8">
        <v>124116</v>
      </c>
      <c r="K25" s="14">
        <v>270290</v>
      </c>
      <c r="L25" s="4">
        <v>198215</v>
      </c>
    </row>
    <row r="26" spans="1:12" ht="14.25" customHeight="1" x14ac:dyDescent="0.3">
      <c r="A26" s="6">
        <v>23</v>
      </c>
      <c r="B26" s="7" t="s">
        <v>38</v>
      </c>
      <c r="C26" s="8">
        <v>1</v>
      </c>
      <c r="D26" s="8">
        <v>15</v>
      </c>
      <c r="E26" s="8">
        <v>75</v>
      </c>
      <c r="F26" s="8">
        <v>112695</v>
      </c>
      <c r="G26" s="225"/>
      <c r="I26" s="125"/>
      <c r="J26" s="8">
        <v>22946</v>
      </c>
      <c r="K26" s="14">
        <v>311993</v>
      </c>
      <c r="L26" s="4">
        <v>451979</v>
      </c>
    </row>
    <row r="27" spans="1:12" ht="14.25" customHeight="1" x14ac:dyDescent="0.3">
      <c r="A27" s="6">
        <v>24</v>
      </c>
      <c r="B27" s="7" t="s">
        <v>39</v>
      </c>
      <c r="C27" s="8">
        <v>1</v>
      </c>
      <c r="D27" s="8">
        <v>15</v>
      </c>
      <c r="E27" s="8">
        <v>63</v>
      </c>
      <c r="F27" s="8">
        <v>124116</v>
      </c>
      <c r="G27" s="225"/>
      <c r="I27" s="125"/>
      <c r="J27" s="8">
        <v>22946</v>
      </c>
      <c r="K27" s="14">
        <v>66946</v>
      </c>
      <c r="L27" s="4">
        <v>402600</v>
      </c>
    </row>
    <row r="28" spans="1:12" ht="14.25" customHeight="1" x14ac:dyDescent="0.3">
      <c r="A28" s="6">
        <v>25</v>
      </c>
      <c r="B28" s="7" t="s">
        <v>40</v>
      </c>
      <c r="C28" s="8">
        <v>1</v>
      </c>
      <c r="D28" s="8"/>
      <c r="E28" s="8">
        <v>20</v>
      </c>
      <c r="F28" s="8">
        <v>22946</v>
      </c>
      <c r="G28" s="225"/>
      <c r="I28" s="125"/>
      <c r="J28" s="8">
        <v>563475</v>
      </c>
      <c r="K28" s="24">
        <f>SUM(K4:K27)</f>
        <v>6793801</v>
      </c>
      <c r="L28" s="4">
        <v>477004</v>
      </c>
    </row>
    <row r="29" spans="1:12" ht="14.25" customHeight="1" x14ac:dyDescent="0.3">
      <c r="A29" s="6">
        <v>26</v>
      </c>
      <c r="B29" s="7" t="s">
        <v>41</v>
      </c>
      <c r="C29" s="8">
        <v>1</v>
      </c>
      <c r="D29" s="8"/>
      <c r="E29" s="8">
        <v>20</v>
      </c>
      <c r="F29" s="8">
        <v>22946</v>
      </c>
      <c r="G29" s="225"/>
      <c r="I29" s="125"/>
      <c r="J29" s="8">
        <v>715147</v>
      </c>
      <c r="L29" s="4">
        <v>53724</v>
      </c>
    </row>
    <row r="30" spans="1:12" ht="14.25" customHeight="1" x14ac:dyDescent="0.3">
      <c r="A30" s="6">
        <v>27</v>
      </c>
      <c r="B30" s="7" t="s">
        <v>43</v>
      </c>
      <c r="C30" s="8">
        <v>6</v>
      </c>
      <c r="D30" s="8">
        <v>15</v>
      </c>
      <c r="E30" s="8">
        <v>375</v>
      </c>
      <c r="F30" s="8">
        <v>563475</v>
      </c>
      <c r="G30" s="225"/>
      <c r="I30" s="125"/>
      <c r="J30" s="8">
        <v>246441</v>
      </c>
      <c r="L30" s="4">
        <v>201564</v>
      </c>
    </row>
    <row r="31" spans="1:12" ht="14.25" customHeight="1" x14ac:dyDescent="0.3">
      <c r="A31" s="6">
        <v>28</v>
      </c>
      <c r="B31" s="7" t="s">
        <v>44</v>
      </c>
      <c r="C31" s="8">
        <v>7</v>
      </c>
      <c r="D31" s="8">
        <v>27</v>
      </c>
      <c r="E31" s="8">
        <v>363</v>
      </c>
      <c r="F31" s="8">
        <v>715147</v>
      </c>
      <c r="G31" s="225"/>
      <c r="I31" s="125"/>
      <c r="J31" s="8">
        <v>20830</v>
      </c>
      <c r="L31" s="4">
        <v>235158</v>
      </c>
    </row>
    <row r="32" spans="1:12" ht="14.25" customHeight="1" x14ac:dyDescent="0.3">
      <c r="A32" s="6">
        <v>29</v>
      </c>
      <c r="B32" s="7" t="s">
        <v>45</v>
      </c>
      <c r="C32" s="8">
        <v>2</v>
      </c>
      <c r="D32" s="8">
        <v>21</v>
      </c>
      <c r="E32" s="8">
        <v>93</v>
      </c>
      <c r="F32" s="8">
        <v>246441</v>
      </c>
      <c r="G32" s="225"/>
      <c r="I32" s="125"/>
      <c r="J32" s="8">
        <v>20830</v>
      </c>
      <c r="L32" s="4">
        <v>21001</v>
      </c>
    </row>
    <row r="33" spans="1:12" ht="14.25" customHeight="1" x14ac:dyDescent="0.3">
      <c r="A33" s="6">
        <v>30</v>
      </c>
      <c r="B33" s="7" t="s">
        <v>46</v>
      </c>
      <c r="C33" s="8"/>
      <c r="D33" s="8">
        <v>12</v>
      </c>
      <c r="E33" s="8">
        <v>12</v>
      </c>
      <c r="F33" s="8">
        <v>20830</v>
      </c>
      <c r="G33" s="225"/>
      <c r="I33" s="125"/>
      <c r="J33" s="8">
        <v>20830</v>
      </c>
      <c r="L33" s="4">
        <v>7629</v>
      </c>
    </row>
    <row r="34" spans="1:12" ht="14.25" customHeight="1" x14ac:dyDescent="0.3">
      <c r="A34" s="6">
        <v>31</v>
      </c>
      <c r="B34" s="7" t="s">
        <v>47</v>
      </c>
      <c r="C34" s="8"/>
      <c r="D34" s="8">
        <v>12</v>
      </c>
      <c r="E34" s="8">
        <v>12</v>
      </c>
      <c r="F34" s="8">
        <v>20830</v>
      </c>
      <c r="G34" s="225"/>
      <c r="I34" s="125"/>
      <c r="J34" s="8">
        <v>15215</v>
      </c>
      <c r="L34" s="4">
        <v>11479</v>
      </c>
    </row>
    <row r="35" spans="1:12" ht="14.25" customHeight="1" x14ac:dyDescent="0.3">
      <c r="A35" s="6">
        <v>32</v>
      </c>
      <c r="B35" s="7" t="s">
        <v>48</v>
      </c>
      <c r="C35" s="8"/>
      <c r="D35" s="8">
        <v>12</v>
      </c>
      <c r="E35" s="8">
        <v>12</v>
      </c>
      <c r="F35" s="8">
        <v>20830</v>
      </c>
      <c r="G35" s="225"/>
      <c r="I35" s="125"/>
      <c r="J35" s="8">
        <v>23408</v>
      </c>
      <c r="L35" s="4">
        <v>354200</v>
      </c>
    </row>
    <row r="36" spans="1:12" ht="14.25" customHeight="1" x14ac:dyDescent="0.3">
      <c r="A36" s="6">
        <v>33</v>
      </c>
      <c r="B36" s="7" t="s">
        <v>49</v>
      </c>
      <c r="C36" s="8">
        <v>-1</v>
      </c>
      <c r="D36" s="8">
        <v>-1</v>
      </c>
      <c r="E36" s="8">
        <v>-21</v>
      </c>
      <c r="F36" s="8">
        <v>15215</v>
      </c>
      <c r="G36" s="225"/>
      <c r="I36" s="125"/>
      <c r="J36" s="8">
        <v>23408</v>
      </c>
      <c r="L36" s="4">
        <v>73139</v>
      </c>
    </row>
    <row r="37" spans="1:12" ht="14.25" customHeight="1" x14ac:dyDescent="0.3">
      <c r="A37" s="6">
        <v>34</v>
      </c>
      <c r="B37" s="7" t="s">
        <v>50</v>
      </c>
      <c r="C37" s="8">
        <v>1</v>
      </c>
      <c r="D37" s="8"/>
      <c r="E37" s="8">
        <v>20</v>
      </c>
      <c r="F37" s="8">
        <v>23408</v>
      </c>
      <c r="G37" s="225"/>
      <c r="I37" s="125"/>
      <c r="J37" s="8">
        <v>23408</v>
      </c>
      <c r="L37" s="4">
        <v>49995</v>
      </c>
    </row>
    <row r="38" spans="1:12" ht="14.25" customHeight="1" x14ac:dyDescent="0.3">
      <c r="A38" s="6">
        <v>35</v>
      </c>
      <c r="B38" s="7" t="s">
        <v>51</v>
      </c>
      <c r="C38" s="8">
        <v>1</v>
      </c>
      <c r="D38" s="8"/>
      <c r="E38" s="8">
        <v>20</v>
      </c>
      <c r="F38" s="8">
        <v>23408</v>
      </c>
      <c r="G38" s="225"/>
      <c r="I38" s="125"/>
      <c r="J38" s="8">
        <v>413503</v>
      </c>
      <c r="L38" s="4">
        <v>115236</v>
      </c>
    </row>
    <row r="39" spans="1:12" ht="14.25" customHeight="1" x14ac:dyDescent="0.3">
      <c r="A39" s="6">
        <v>36</v>
      </c>
      <c r="B39" s="7" t="s">
        <v>52</v>
      </c>
      <c r="C39" s="8">
        <v>1</v>
      </c>
      <c r="D39" s="8"/>
      <c r="E39" s="8">
        <v>20</v>
      </c>
      <c r="F39" s="8">
        <v>23408</v>
      </c>
      <c r="G39" s="226"/>
      <c r="I39" s="125"/>
      <c r="J39" s="8">
        <v>94547</v>
      </c>
      <c r="L39" s="4">
        <v>71412</v>
      </c>
    </row>
    <row r="40" spans="1:12" ht="14.25" customHeight="1" x14ac:dyDescent="0.3">
      <c r="A40" s="2">
        <v>37</v>
      </c>
      <c r="B40" s="3" t="s">
        <v>54</v>
      </c>
      <c r="C40" s="4">
        <v>82</v>
      </c>
      <c r="D40" s="4">
        <v>5</v>
      </c>
      <c r="E40" s="4">
        <v>1973</v>
      </c>
      <c r="F40" s="4">
        <v>3689510</v>
      </c>
      <c r="G40" s="230">
        <v>7.0000000000000007E-2</v>
      </c>
      <c r="I40" s="126"/>
      <c r="J40" s="8"/>
      <c r="K40" s="8">
        <v>3146000</v>
      </c>
      <c r="L40" s="4">
        <v>179058</v>
      </c>
    </row>
    <row r="41" spans="1:12" ht="14.25" customHeight="1" x14ac:dyDescent="0.3">
      <c r="A41" s="2">
        <v>38</v>
      </c>
      <c r="B41" s="3" t="s">
        <v>56</v>
      </c>
      <c r="C41" s="4">
        <v>2</v>
      </c>
      <c r="D41" s="4">
        <v>5</v>
      </c>
      <c r="E41" s="4">
        <v>53</v>
      </c>
      <c r="F41" s="4">
        <v>131175</v>
      </c>
      <c r="G41" s="231"/>
      <c r="J41" s="24">
        <f>SUM(J4:J40)</f>
        <v>6298447</v>
      </c>
      <c r="L41" s="4">
        <v>409640</v>
      </c>
    </row>
    <row r="42" spans="1:12" ht="14.25" customHeight="1" x14ac:dyDescent="0.3">
      <c r="A42" s="2">
        <v>39</v>
      </c>
      <c r="B42" s="3" t="s">
        <v>58</v>
      </c>
      <c r="C42" s="4"/>
      <c r="D42" s="4">
        <v>30</v>
      </c>
      <c r="E42" s="4">
        <v>30</v>
      </c>
      <c r="F42" s="4">
        <v>49995</v>
      </c>
      <c r="G42" s="231"/>
      <c r="L42" s="4">
        <v>169686</v>
      </c>
    </row>
    <row r="43" spans="1:12" ht="14.25" customHeight="1" x14ac:dyDescent="0.3">
      <c r="A43" s="2">
        <v>40</v>
      </c>
      <c r="B43" s="3" t="s">
        <v>59</v>
      </c>
      <c r="C43" s="4">
        <v>16</v>
      </c>
      <c r="D43" s="4">
        <v>3</v>
      </c>
      <c r="E43" s="4">
        <v>387</v>
      </c>
      <c r="F43" s="4">
        <v>719433</v>
      </c>
      <c r="G43" s="231"/>
      <c r="L43" s="4">
        <v>117018</v>
      </c>
    </row>
    <row r="44" spans="1:12" ht="14.25" customHeight="1" x14ac:dyDescent="0.3">
      <c r="A44" s="2">
        <v>41</v>
      </c>
      <c r="B44" s="3" t="s">
        <v>61</v>
      </c>
      <c r="C44" s="4">
        <v>5</v>
      </c>
      <c r="D44" s="4">
        <v>12</v>
      </c>
      <c r="E44" s="4">
        <v>132</v>
      </c>
      <c r="F44" s="4">
        <v>798600</v>
      </c>
      <c r="G44" s="231"/>
      <c r="L44" s="4">
        <v>22321</v>
      </c>
    </row>
    <row r="45" spans="1:12" ht="14.25" customHeight="1" x14ac:dyDescent="0.3">
      <c r="A45" s="2">
        <v>42</v>
      </c>
      <c r="B45" s="3" t="s">
        <v>62</v>
      </c>
      <c r="C45" s="4">
        <v>3</v>
      </c>
      <c r="D45" s="4"/>
      <c r="E45" s="4">
        <v>72</v>
      </c>
      <c r="F45" s="4">
        <v>289872</v>
      </c>
      <c r="G45" s="231"/>
      <c r="L45" s="4">
        <v>3735</v>
      </c>
    </row>
    <row r="46" spans="1:12" ht="14.25" customHeight="1" x14ac:dyDescent="0.3">
      <c r="A46" s="2">
        <v>43</v>
      </c>
      <c r="B46" s="3" t="s">
        <v>63</v>
      </c>
      <c r="C46" s="4">
        <v>26</v>
      </c>
      <c r="D46" s="4"/>
      <c r="E46" s="4">
        <v>624</v>
      </c>
      <c r="F46" s="4">
        <v>3812952</v>
      </c>
      <c r="G46" s="231"/>
      <c r="L46" s="4">
        <v>19371</v>
      </c>
    </row>
    <row r="47" spans="1:12" ht="14.25" customHeight="1" x14ac:dyDescent="0.3">
      <c r="A47" s="2">
        <v>44</v>
      </c>
      <c r="B47" s="3" t="s">
        <v>65</v>
      </c>
      <c r="C47" s="4">
        <v>4</v>
      </c>
      <c r="D47" s="4"/>
      <c r="E47" s="4">
        <v>192</v>
      </c>
      <c r="F47" s="4">
        <v>158400</v>
      </c>
      <c r="G47" s="231"/>
      <c r="L47" s="4">
        <v>56408</v>
      </c>
    </row>
    <row r="48" spans="1:12" ht="14.25" customHeight="1" x14ac:dyDescent="0.3">
      <c r="A48" s="2">
        <v>45</v>
      </c>
      <c r="B48" s="3" t="s">
        <v>213</v>
      </c>
      <c r="C48" s="4">
        <v>2</v>
      </c>
      <c r="D48" s="4"/>
      <c r="E48" s="4">
        <v>72</v>
      </c>
      <c r="F48" s="4">
        <v>214632</v>
      </c>
      <c r="G48" s="231"/>
      <c r="L48" s="4">
        <v>55774</v>
      </c>
    </row>
    <row r="49" spans="1:12" ht="14.25" customHeight="1" x14ac:dyDescent="0.3">
      <c r="A49" s="2">
        <v>46</v>
      </c>
      <c r="B49" s="3" t="s">
        <v>67</v>
      </c>
      <c r="C49" s="4">
        <v>7</v>
      </c>
      <c r="D49" s="4">
        <v>13</v>
      </c>
      <c r="E49" s="4">
        <v>181</v>
      </c>
      <c r="F49" s="4">
        <v>302399</v>
      </c>
      <c r="G49" s="231"/>
      <c r="L49" s="4">
        <v>90750</v>
      </c>
    </row>
    <row r="50" spans="1:12" ht="14.25" customHeight="1" x14ac:dyDescent="0.3">
      <c r="A50" s="2">
        <v>47</v>
      </c>
      <c r="B50" s="3" t="s">
        <v>70</v>
      </c>
      <c r="C50" s="4">
        <v>1</v>
      </c>
      <c r="D50" s="4"/>
      <c r="E50" s="4">
        <v>24</v>
      </c>
      <c r="F50" s="4">
        <v>35640</v>
      </c>
      <c r="G50" s="231"/>
      <c r="L50" s="4">
        <v>45375</v>
      </c>
    </row>
    <row r="51" spans="1:12" ht="14.25" customHeight="1" x14ac:dyDescent="0.3">
      <c r="A51" s="2">
        <v>48</v>
      </c>
      <c r="B51" s="3" t="s">
        <v>71</v>
      </c>
      <c r="C51" s="4"/>
      <c r="D51" s="4">
        <v>19</v>
      </c>
      <c r="E51" s="4">
        <v>19</v>
      </c>
      <c r="F51" s="4">
        <v>42427</v>
      </c>
      <c r="G51" s="231"/>
      <c r="L51" s="4">
        <v>57750</v>
      </c>
    </row>
    <row r="52" spans="1:12" ht="14.25" customHeight="1" x14ac:dyDescent="0.3">
      <c r="A52" s="2">
        <v>49</v>
      </c>
      <c r="B52" s="3" t="s">
        <v>72</v>
      </c>
      <c r="C52" s="4">
        <v>2</v>
      </c>
      <c r="D52" s="4"/>
      <c r="E52" s="4">
        <v>48</v>
      </c>
      <c r="F52" s="4">
        <v>34848</v>
      </c>
      <c r="G52" s="231"/>
      <c r="L52" s="4">
        <v>57750</v>
      </c>
    </row>
    <row r="53" spans="1:12" ht="14.25" customHeight="1" x14ac:dyDescent="0.3">
      <c r="A53" s="2">
        <v>50</v>
      </c>
      <c r="B53" s="3" t="s">
        <v>73</v>
      </c>
      <c r="C53" s="4">
        <v>27</v>
      </c>
      <c r="D53" s="4">
        <v>23</v>
      </c>
      <c r="E53" s="4">
        <v>671</v>
      </c>
      <c r="F53" s="4">
        <v>606460</v>
      </c>
      <c r="G53" s="231"/>
      <c r="L53" s="4">
        <v>20830</v>
      </c>
    </row>
    <row r="54" spans="1:12" ht="14.25" customHeight="1" x14ac:dyDescent="0.3">
      <c r="A54" s="2">
        <v>51</v>
      </c>
      <c r="B54" s="3" t="s">
        <v>74</v>
      </c>
      <c r="C54" s="4">
        <v>8</v>
      </c>
      <c r="D54" s="4">
        <v>9</v>
      </c>
      <c r="E54" s="4">
        <v>105</v>
      </c>
      <c r="F54" s="4">
        <v>313468</v>
      </c>
      <c r="G54" s="231"/>
      <c r="L54" s="4">
        <v>20830</v>
      </c>
    </row>
    <row r="55" spans="1:12" ht="14.25" customHeight="1" x14ac:dyDescent="0.3">
      <c r="A55" s="2">
        <v>52</v>
      </c>
      <c r="B55" s="3" t="s">
        <v>75</v>
      </c>
      <c r="C55" s="4">
        <v>1</v>
      </c>
      <c r="D55" s="4">
        <v>15</v>
      </c>
      <c r="E55" s="4">
        <v>39</v>
      </c>
      <c r="F55" s="4">
        <v>50424</v>
      </c>
      <c r="G55" s="231"/>
      <c r="L55" s="4">
        <v>18599</v>
      </c>
    </row>
    <row r="56" spans="1:12" ht="14.25" customHeight="1" x14ac:dyDescent="0.3">
      <c r="A56" s="2">
        <v>53</v>
      </c>
      <c r="B56" s="3" t="s">
        <v>76</v>
      </c>
      <c r="C56" s="4">
        <v>9</v>
      </c>
      <c r="D56" s="4">
        <v>10</v>
      </c>
      <c r="E56" s="4">
        <v>118</v>
      </c>
      <c r="F56" s="4">
        <v>352278</v>
      </c>
      <c r="G56" s="236"/>
      <c r="L56" s="4">
        <v>18599</v>
      </c>
    </row>
    <row r="57" spans="1:12" ht="14.25" customHeight="1" x14ac:dyDescent="0.3">
      <c r="A57" s="2">
        <v>54</v>
      </c>
      <c r="B57" s="3" t="s">
        <v>78</v>
      </c>
      <c r="C57" s="4">
        <v>3</v>
      </c>
      <c r="D57" s="4"/>
      <c r="E57" s="4">
        <v>72</v>
      </c>
      <c r="F57" s="4">
        <v>163785</v>
      </c>
      <c r="G57" s="230">
        <v>7.0000000000000007E-2</v>
      </c>
      <c r="L57" s="4">
        <v>18599</v>
      </c>
    </row>
    <row r="58" spans="1:12" ht="14.25" customHeight="1" x14ac:dyDescent="0.3">
      <c r="A58" s="2">
        <v>55</v>
      </c>
      <c r="B58" s="3" t="s">
        <v>80</v>
      </c>
      <c r="C58" s="4">
        <v>10</v>
      </c>
      <c r="D58" s="4">
        <v>2</v>
      </c>
      <c r="E58" s="4">
        <v>242</v>
      </c>
      <c r="F58" s="4">
        <v>518947</v>
      </c>
      <c r="G58" s="231"/>
      <c r="L58" s="4">
        <v>18599</v>
      </c>
    </row>
    <row r="59" spans="1:12" ht="14.25" customHeight="1" x14ac:dyDescent="0.3">
      <c r="A59" s="2">
        <v>56</v>
      </c>
      <c r="B59" s="3" t="s">
        <v>81</v>
      </c>
      <c r="C59" s="4">
        <v>10</v>
      </c>
      <c r="D59" s="4">
        <v>22</v>
      </c>
      <c r="E59" s="4">
        <v>262</v>
      </c>
      <c r="F59" s="4">
        <v>550462</v>
      </c>
      <c r="G59" s="231"/>
      <c r="L59" s="4">
        <v>34954</v>
      </c>
    </row>
    <row r="60" spans="1:12" ht="14.25" customHeight="1" x14ac:dyDescent="0.3">
      <c r="A60" s="2">
        <v>57</v>
      </c>
      <c r="B60" s="3" t="s">
        <v>82</v>
      </c>
      <c r="C60" s="4">
        <v>7</v>
      </c>
      <c r="D60" s="4">
        <v>7</v>
      </c>
      <c r="E60" s="4">
        <v>175</v>
      </c>
      <c r="F60" s="4">
        <v>298925</v>
      </c>
      <c r="G60" s="231"/>
      <c r="L60" s="4">
        <v>65615</v>
      </c>
    </row>
    <row r="61" spans="1:12" ht="14.25" customHeight="1" x14ac:dyDescent="0.3">
      <c r="A61" s="2">
        <v>58</v>
      </c>
      <c r="B61" s="3" t="s">
        <v>83</v>
      </c>
      <c r="C61" s="4">
        <v>4</v>
      </c>
      <c r="D61" s="4">
        <v>23</v>
      </c>
      <c r="E61" s="4">
        <v>119</v>
      </c>
      <c r="F61" s="4">
        <v>198215</v>
      </c>
      <c r="G61" s="231"/>
      <c r="L61" s="4">
        <v>213098</v>
      </c>
    </row>
    <row r="62" spans="1:12" ht="14.25" customHeight="1" x14ac:dyDescent="0.3">
      <c r="A62" s="2">
        <v>59</v>
      </c>
      <c r="B62" s="3" t="s">
        <v>84</v>
      </c>
      <c r="C62" s="4">
        <v>11</v>
      </c>
      <c r="D62" s="4">
        <v>5</v>
      </c>
      <c r="E62" s="4">
        <v>269</v>
      </c>
      <c r="F62" s="4">
        <v>451979</v>
      </c>
      <c r="G62" s="231"/>
      <c r="L62" s="4">
        <v>86931</v>
      </c>
    </row>
    <row r="63" spans="1:12" ht="14.25" customHeight="1" x14ac:dyDescent="0.3">
      <c r="A63" s="2">
        <v>60</v>
      </c>
      <c r="B63" s="3" t="s">
        <v>85</v>
      </c>
      <c r="C63" s="4">
        <v>9</v>
      </c>
      <c r="D63" s="4">
        <v>23</v>
      </c>
      <c r="E63" s="4">
        <v>239</v>
      </c>
      <c r="F63" s="4">
        <v>402600</v>
      </c>
      <c r="G63" s="231"/>
      <c r="L63" s="4">
        <v>170878</v>
      </c>
    </row>
    <row r="64" spans="1:12" ht="14.25" customHeight="1" x14ac:dyDescent="0.3">
      <c r="A64" s="2">
        <v>61</v>
      </c>
      <c r="B64" s="3" t="s">
        <v>86</v>
      </c>
      <c r="C64" s="4">
        <v>12</v>
      </c>
      <c r="D64" s="4">
        <v>2</v>
      </c>
      <c r="E64" s="4">
        <v>290</v>
      </c>
      <c r="F64" s="4">
        <v>477004</v>
      </c>
      <c r="G64" s="231"/>
      <c r="L64" s="4">
        <v>29238</v>
      </c>
    </row>
    <row r="65" spans="1:12" ht="14.25" customHeight="1" x14ac:dyDescent="0.3">
      <c r="A65" s="2">
        <v>62</v>
      </c>
      <c r="B65" s="3" t="s">
        <v>88</v>
      </c>
      <c r="C65" s="4">
        <v>2</v>
      </c>
      <c r="D65" s="4"/>
      <c r="E65" s="4">
        <v>24</v>
      </c>
      <c r="F65" s="4">
        <v>53724</v>
      </c>
      <c r="G65" s="231"/>
      <c r="L65" s="4">
        <v>67029</v>
      </c>
    </row>
    <row r="66" spans="1:12" ht="14.25" customHeight="1" x14ac:dyDescent="0.3">
      <c r="A66" s="2">
        <v>63</v>
      </c>
      <c r="B66" s="3" t="s">
        <v>89</v>
      </c>
      <c r="C66" s="4">
        <v>6</v>
      </c>
      <c r="D66" s="4"/>
      <c r="E66" s="4">
        <v>72</v>
      </c>
      <c r="F66" s="4">
        <v>201564</v>
      </c>
      <c r="G66" s="231"/>
      <c r="L66" s="4">
        <v>61934</v>
      </c>
    </row>
    <row r="67" spans="1:12" ht="14.25" customHeight="1" x14ac:dyDescent="0.3">
      <c r="A67" s="2">
        <v>64</v>
      </c>
      <c r="B67" s="3" t="s">
        <v>90</v>
      </c>
      <c r="C67" s="4">
        <v>7</v>
      </c>
      <c r="D67" s="4"/>
      <c r="E67" s="4">
        <v>84</v>
      </c>
      <c r="F67" s="4">
        <v>235158</v>
      </c>
      <c r="G67" s="231"/>
      <c r="L67" s="4">
        <v>2297200</v>
      </c>
    </row>
    <row r="68" spans="1:12" ht="14.25" customHeight="1" x14ac:dyDescent="0.3">
      <c r="A68" s="2">
        <v>65</v>
      </c>
      <c r="B68" s="3" t="s">
        <v>92</v>
      </c>
      <c r="C68" s="4">
        <v>1</v>
      </c>
      <c r="D68" s="4"/>
      <c r="E68" s="4">
        <v>12</v>
      </c>
      <c r="F68" s="4">
        <v>21001</v>
      </c>
      <c r="G68" s="236"/>
      <c r="L68" s="4">
        <v>199372</v>
      </c>
    </row>
    <row r="69" spans="1:12" ht="14.25" customHeight="1" x14ac:dyDescent="0.3">
      <c r="A69" s="12">
        <v>66</v>
      </c>
      <c r="B69" s="13" t="s">
        <v>93</v>
      </c>
      <c r="C69" s="14">
        <v>3</v>
      </c>
      <c r="D69" s="14">
        <v>23</v>
      </c>
      <c r="E69" s="14">
        <v>95</v>
      </c>
      <c r="F69" s="14">
        <v>244420</v>
      </c>
      <c r="G69" s="228">
        <v>0.11</v>
      </c>
      <c r="L69" s="4">
        <v>51999</v>
      </c>
    </row>
    <row r="70" spans="1:12" ht="14.25" customHeight="1" x14ac:dyDescent="0.3">
      <c r="A70" s="12">
        <v>67</v>
      </c>
      <c r="B70" s="13" t="s">
        <v>94</v>
      </c>
      <c r="C70" s="14">
        <v>5</v>
      </c>
      <c r="D70" s="14"/>
      <c r="E70" s="14">
        <v>120</v>
      </c>
      <c r="F70" s="14">
        <v>435600</v>
      </c>
      <c r="G70" s="229"/>
      <c r="L70" s="4">
        <v>64999</v>
      </c>
    </row>
    <row r="71" spans="1:12" ht="14.25" customHeight="1" x14ac:dyDescent="0.3">
      <c r="A71" s="2">
        <v>68</v>
      </c>
      <c r="B71" s="3" t="s">
        <v>98</v>
      </c>
      <c r="C71" s="4"/>
      <c r="D71" s="4">
        <v>5</v>
      </c>
      <c r="E71" s="4">
        <v>5</v>
      </c>
      <c r="F71" s="4">
        <v>7629</v>
      </c>
      <c r="G71" s="230">
        <v>7.0000000000000007E-2</v>
      </c>
      <c r="L71" s="4">
        <v>55858</v>
      </c>
    </row>
    <row r="72" spans="1:12" ht="14.25" customHeight="1" x14ac:dyDescent="0.3">
      <c r="A72" s="2">
        <v>69</v>
      </c>
      <c r="B72" s="3" t="s">
        <v>99</v>
      </c>
      <c r="C72" s="4"/>
      <c r="D72" s="4">
        <v>5</v>
      </c>
      <c r="E72" s="4">
        <v>5</v>
      </c>
      <c r="F72" s="4">
        <v>11479</v>
      </c>
      <c r="G72" s="231"/>
      <c r="L72" s="4">
        <v>125565</v>
      </c>
    </row>
    <row r="73" spans="1:12" ht="14.25" customHeight="1" x14ac:dyDescent="0.3">
      <c r="A73" s="2">
        <v>70</v>
      </c>
      <c r="B73" s="3" t="s">
        <v>102</v>
      </c>
      <c r="C73" s="4">
        <v>5</v>
      </c>
      <c r="D73" s="4">
        <v>20</v>
      </c>
      <c r="E73" s="4">
        <v>200</v>
      </c>
      <c r="F73" s="4">
        <v>354200</v>
      </c>
      <c r="G73" s="231"/>
      <c r="L73" s="4">
        <v>4671106</v>
      </c>
    </row>
    <row r="74" spans="1:12" ht="14.25" customHeight="1" x14ac:dyDescent="0.3">
      <c r="A74" s="2">
        <v>71</v>
      </c>
      <c r="B74" s="3" t="s">
        <v>103</v>
      </c>
      <c r="C74" s="4">
        <v>1</v>
      </c>
      <c r="D74" s="4">
        <v>13</v>
      </c>
      <c r="E74" s="4">
        <v>61</v>
      </c>
      <c r="F74" s="4">
        <v>73139</v>
      </c>
      <c r="G74" s="231"/>
      <c r="L74" s="4">
        <v>211200</v>
      </c>
    </row>
    <row r="75" spans="1:12" ht="14.25" customHeight="1" x14ac:dyDescent="0.3">
      <c r="A75" s="2">
        <v>72</v>
      </c>
      <c r="B75" s="3" t="s">
        <v>105</v>
      </c>
      <c r="C75" s="4"/>
      <c r="D75" s="4">
        <v>30</v>
      </c>
      <c r="E75" s="4">
        <v>30</v>
      </c>
      <c r="F75" s="4">
        <v>49995</v>
      </c>
      <c r="G75" s="231"/>
      <c r="L75" s="4">
        <v>52800</v>
      </c>
    </row>
    <row r="76" spans="1:12" ht="14.25" customHeight="1" x14ac:dyDescent="0.3">
      <c r="A76" s="2">
        <v>73</v>
      </c>
      <c r="B76" s="3" t="s">
        <v>214</v>
      </c>
      <c r="C76" s="4">
        <v>3</v>
      </c>
      <c r="D76" s="4"/>
      <c r="E76" s="4">
        <v>120</v>
      </c>
      <c r="F76" s="4">
        <v>115236</v>
      </c>
      <c r="G76" s="231"/>
      <c r="L76" s="4">
        <v>26400</v>
      </c>
    </row>
    <row r="77" spans="1:12" ht="14.25" customHeight="1" x14ac:dyDescent="0.3">
      <c r="A77" s="2">
        <v>74</v>
      </c>
      <c r="B77" s="3" t="s">
        <v>106</v>
      </c>
      <c r="C77" s="4">
        <v>1</v>
      </c>
      <c r="D77" s="4"/>
      <c r="E77" s="4">
        <v>40</v>
      </c>
      <c r="F77" s="4">
        <v>71412</v>
      </c>
      <c r="G77" s="231"/>
      <c r="L77" s="4">
        <v>79200</v>
      </c>
    </row>
    <row r="78" spans="1:12" ht="14.25" customHeight="1" x14ac:dyDescent="0.3">
      <c r="A78" s="2">
        <v>75</v>
      </c>
      <c r="B78" s="3" t="s">
        <v>107</v>
      </c>
      <c r="C78" s="4">
        <v>2</v>
      </c>
      <c r="D78" s="4"/>
      <c r="E78" s="4">
        <v>60</v>
      </c>
      <c r="F78" s="4">
        <v>179058</v>
      </c>
      <c r="G78" s="231"/>
      <c r="L78" s="4">
        <v>30400</v>
      </c>
    </row>
    <row r="79" spans="1:12" ht="14.25" customHeight="1" x14ac:dyDescent="0.3">
      <c r="A79" s="2">
        <v>76</v>
      </c>
      <c r="B79" s="3" t="s">
        <v>109</v>
      </c>
      <c r="C79" s="4">
        <v>8</v>
      </c>
      <c r="D79" s="4">
        <v>26</v>
      </c>
      <c r="E79" s="4">
        <v>266</v>
      </c>
      <c r="F79" s="4">
        <v>409640</v>
      </c>
      <c r="G79" s="231"/>
      <c r="L79" s="4">
        <v>30400</v>
      </c>
    </row>
    <row r="80" spans="1:12" ht="14.25" customHeight="1" x14ac:dyDescent="0.3">
      <c r="A80" s="2">
        <v>77</v>
      </c>
      <c r="B80" s="3" t="s">
        <v>215</v>
      </c>
      <c r="C80" s="4">
        <v>3</v>
      </c>
      <c r="D80" s="4"/>
      <c r="E80" s="4">
        <v>90</v>
      </c>
      <c r="F80" s="4">
        <v>169686</v>
      </c>
      <c r="G80" s="231"/>
      <c r="L80" s="4">
        <v>30400</v>
      </c>
    </row>
    <row r="81" spans="1:14" ht="14.25" customHeight="1" x14ac:dyDescent="0.3">
      <c r="A81" s="2">
        <v>78</v>
      </c>
      <c r="B81" s="3" t="s">
        <v>216</v>
      </c>
      <c r="C81" s="4">
        <v>2</v>
      </c>
      <c r="D81" s="4"/>
      <c r="E81" s="4">
        <v>60</v>
      </c>
      <c r="F81" s="4">
        <v>117018</v>
      </c>
      <c r="G81" s="236"/>
      <c r="L81" s="4">
        <v>30400</v>
      </c>
    </row>
    <row r="82" spans="1:14" ht="14.25" customHeight="1" x14ac:dyDescent="0.3">
      <c r="A82" s="12">
        <v>79</v>
      </c>
      <c r="B82" s="13" t="s">
        <v>111</v>
      </c>
      <c r="C82" s="14">
        <v>1</v>
      </c>
      <c r="D82" s="14"/>
      <c r="E82" s="14">
        <v>50</v>
      </c>
      <c r="F82" s="14">
        <v>48400</v>
      </c>
      <c r="G82" s="228">
        <v>0.11</v>
      </c>
      <c r="L82" s="4"/>
      <c r="M82" s="4">
        <v>4257000</v>
      </c>
      <c r="N82" s="276" t="s">
        <v>269</v>
      </c>
    </row>
    <row r="83" spans="1:14" ht="14.25" customHeight="1" x14ac:dyDescent="0.3">
      <c r="A83" s="12">
        <v>80</v>
      </c>
      <c r="B83" s="13" t="s">
        <v>112</v>
      </c>
      <c r="C83" s="14">
        <v>37</v>
      </c>
      <c r="D83" s="14"/>
      <c r="E83" s="14">
        <v>444</v>
      </c>
      <c r="F83" s="14">
        <v>967032</v>
      </c>
      <c r="G83" s="235"/>
      <c r="L83" s="4"/>
      <c r="M83" s="4">
        <v>4255680</v>
      </c>
      <c r="N83" s="277"/>
    </row>
    <row r="84" spans="1:14" ht="14.25" customHeight="1" x14ac:dyDescent="0.3">
      <c r="A84" s="12">
        <v>81</v>
      </c>
      <c r="B84" s="13" t="s">
        <v>113</v>
      </c>
      <c r="C84" s="14">
        <v>7</v>
      </c>
      <c r="D84" s="14">
        <v>2</v>
      </c>
      <c r="E84" s="14">
        <v>72</v>
      </c>
      <c r="F84" s="14">
        <v>207504</v>
      </c>
      <c r="G84" s="235"/>
      <c r="L84" s="24">
        <f>SUM(L4:L83)</f>
        <v>25946635</v>
      </c>
    </row>
    <row r="85" spans="1:14" ht="14.25" customHeight="1" x14ac:dyDescent="0.3">
      <c r="A85" s="12">
        <v>82</v>
      </c>
      <c r="B85" s="13" t="s">
        <v>114</v>
      </c>
      <c r="C85" s="14">
        <v>8</v>
      </c>
      <c r="D85" s="14"/>
      <c r="E85" s="14">
        <v>80</v>
      </c>
      <c r="F85" s="14">
        <v>230560</v>
      </c>
      <c r="G85" s="235"/>
    </row>
    <row r="86" spans="1:14" ht="14.25" customHeight="1" x14ac:dyDescent="0.3">
      <c r="A86" s="12">
        <v>83</v>
      </c>
      <c r="B86" s="13" t="s">
        <v>115</v>
      </c>
      <c r="C86" s="14">
        <v>13</v>
      </c>
      <c r="D86" s="14">
        <v>6</v>
      </c>
      <c r="E86" s="14">
        <v>136</v>
      </c>
      <c r="F86" s="14">
        <v>391952</v>
      </c>
      <c r="G86" s="235"/>
    </row>
    <row r="87" spans="1:14" ht="14.25" customHeight="1" x14ac:dyDescent="0.3">
      <c r="A87" s="12">
        <v>84</v>
      </c>
      <c r="B87" s="13" t="s">
        <v>116</v>
      </c>
      <c r="C87" s="14">
        <v>1</v>
      </c>
      <c r="D87" s="14"/>
      <c r="E87" s="14">
        <v>10</v>
      </c>
      <c r="F87" s="14">
        <v>19800</v>
      </c>
      <c r="G87" s="235"/>
    </row>
    <row r="88" spans="1:14" ht="14.25" customHeight="1" x14ac:dyDescent="0.3">
      <c r="A88" s="12">
        <v>85</v>
      </c>
      <c r="B88" s="13" t="s">
        <v>117</v>
      </c>
      <c r="C88" s="14">
        <v>1</v>
      </c>
      <c r="D88" s="14"/>
      <c r="E88" s="14">
        <v>10</v>
      </c>
      <c r="F88" s="14">
        <v>19800</v>
      </c>
      <c r="G88" s="235"/>
    </row>
    <row r="89" spans="1:14" ht="14.25" customHeight="1" x14ac:dyDescent="0.3">
      <c r="A89" s="12">
        <v>86</v>
      </c>
      <c r="B89" s="13" t="s">
        <v>118</v>
      </c>
      <c r="C89" s="14">
        <v>1</v>
      </c>
      <c r="D89" s="14"/>
      <c r="E89" s="14">
        <v>10</v>
      </c>
      <c r="F89" s="14">
        <v>19800</v>
      </c>
      <c r="G89" s="229"/>
    </row>
    <row r="90" spans="1:14" ht="14.25" customHeight="1" x14ac:dyDescent="0.3">
      <c r="A90" s="62">
        <v>87</v>
      </c>
      <c r="B90" s="63" t="s">
        <v>217</v>
      </c>
      <c r="C90" s="64"/>
      <c r="D90" s="64">
        <v>15</v>
      </c>
      <c r="E90" s="64">
        <v>15</v>
      </c>
      <c r="F90" s="64">
        <v>7875</v>
      </c>
      <c r="G90" s="213" t="s">
        <v>212</v>
      </c>
    </row>
    <row r="91" spans="1:14" ht="14.25" customHeight="1" x14ac:dyDescent="0.3">
      <c r="A91" s="62">
        <v>88</v>
      </c>
      <c r="B91" s="63" t="s">
        <v>120</v>
      </c>
      <c r="C91" s="64">
        <v>1</v>
      </c>
      <c r="D91" s="64"/>
      <c r="E91" s="64">
        <v>20</v>
      </c>
      <c r="F91" s="64">
        <v>44700</v>
      </c>
      <c r="G91" s="214"/>
    </row>
    <row r="92" spans="1:14" ht="14.25" customHeight="1" x14ac:dyDescent="0.3">
      <c r="A92" s="62">
        <v>89</v>
      </c>
      <c r="B92" s="63" t="s">
        <v>122</v>
      </c>
      <c r="C92" s="64">
        <v>1</v>
      </c>
      <c r="D92" s="64"/>
      <c r="E92" s="64">
        <v>15</v>
      </c>
      <c r="F92" s="64">
        <v>44775</v>
      </c>
      <c r="G92" s="215"/>
    </row>
    <row r="93" spans="1:14" ht="14.25" customHeight="1" x14ac:dyDescent="0.3">
      <c r="A93" s="12">
        <v>90</v>
      </c>
      <c r="B93" s="13" t="s">
        <v>123</v>
      </c>
      <c r="C93" s="14">
        <v>13</v>
      </c>
      <c r="D93" s="14">
        <v>2</v>
      </c>
      <c r="E93" s="14">
        <v>262</v>
      </c>
      <c r="F93" s="14">
        <v>395010</v>
      </c>
      <c r="G93" s="228">
        <v>0.11</v>
      </c>
    </row>
    <row r="94" spans="1:14" ht="14.25" customHeight="1" x14ac:dyDescent="0.3">
      <c r="A94" s="12">
        <v>91</v>
      </c>
      <c r="B94" s="13" t="s">
        <v>124</v>
      </c>
      <c r="C94" s="14">
        <v>14</v>
      </c>
      <c r="D94" s="14">
        <v>9</v>
      </c>
      <c r="E94" s="14">
        <v>149</v>
      </c>
      <c r="F94" s="14">
        <v>461120</v>
      </c>
      <c r="G94" s="235"/>
    </row>
    <row r="95" spans="1:14" ht="14.25" customHeight="1" x14ac:dyDescent="0.3">
      <c r="A95" s="12">
        <v>92</v>
      </c>
      <c r="B95" s="13" t="s">
        <v>127</v>
      </c>
      <c r="C95" s="14">
        <v>1</v>
      </c>
      <c r="D95" s="14"/>
      <c r="E95" s="14">
        <v>10</v>
      </c>
      <c r="F95" s="14">
        <v>34859</v>
      </c>
      <c r="G95" s="229"/>
    </row>
    <row r="96" spans="1:14" ht="14.25" customHeight="1" x14ac:dyDescent="0.3">
      <c r="A96" s="2">
        <v>93</v>
      </c>
      <c r="B96" s="3" t="s">
        <v>128</v>
      </c>
      <c r="C96" s="4">
        <v>1</v>
      </c>
      <c r="D96" s="4"/>
      <c r="E96" s="4">
        <v>12</v>
      </c>
      <c r="F96" s="4">
        <v>22321</v>
      </c>
      <c r="G96" s="230">
        <v>7.0000000000000007E-2</v>
      </c>
    </row>
    <row r="97" spans="1:7" ht="14.25" customHeight="1" x14ac:dyDescent="0.3">
      <c r="A97" s="2">
        <v>94</v>
      </c>
      <c r="B97" s="3" t="s">
        <v>129</v>
      </c>
      <c r="C97" s="4"/>
      <c r="D97" s="4">
        <v>1</v>
      </c>
      <c r="E97" s="4">
        <v>1</v>
      </c>
      <c r="F97" s="4">
        <v>3735</v>
      </c>
      <c r="G97" s="231"/>
    </row>
    <row r="98" spans="1:7" ht="14.25" customHeight="1" x14ac:dyDescent="0.3">
      <c r="A98" s="2">
        <v>95</v>
      </c>
      <c r="B98" s="3" t="s">
        <v>130</v>
      </c>
      <c r="C98" s="4">
        <v>1</v>
      </c>
      <c r="D98" s="4"/>
      <c r="E98" s="4">
        <v>10</v>
      </c>
      <c r="F98" s="4">
        <v>19371</v>
      </c>
      <c r="G98" s="231"/>
    </row>
    <row r="99" spans="1:7" ht="14.25" customHeight="1" x14ac:dyDescent="0.3">
      <c r="A99" s="2">
        <v>96</v>
      </c>
      <c r="B99" s="3" t="s">
        <v>132</v>
      </c>
      <c r="C99" s="4">
        <v>1</v>
      </c>
      <c r="D99" s="4"/>
      <c r="E99" s="4">
        <v>16</v>
      </c>
      <c r="F99" s="4">
        <v>56408</v>
      </c>
      <c r="G99" s="231"/>
    </row>
    <row r="100" spans="1:7" ht="14.25" customHeight="1" x14ac:dyDescent="0.3">
      <c r="A100" s="2">
        <v>97</v>
      </c>
      <c r="B100" s="3" t="s">
        <v>136</v>
      </c>
      <c r="C100" s="4">
        <v>1</v>
      </c>
      <c r="D100" s="4"/>
      <c r="E100" s="4">
        <v>16</v>
      </c>
      <c r="F100" s="4">
        <v>55774</v>
      </c>
      <c r="G100" s="231"/>
    </row>
    <row r="101" spans="1:7" ht="14.25" customHeight="1" x14ac:dyDescent="0.3">
      <c r="A101" s="2">
        <v>98</v>
      </c>
      <c r="B101" s="3" t="s">
        <v>140</v>
      </c>
      <c r="C101" s="4">
        <v>2</v>
      </c>
      <c r="D101" s="4"/>
      <c r="E101" s="4">
        <v>20</v>
      </c>
      <c r="F101" s="4">
        <v>90750</v>
      </c>
      <c r="G101" s="231"/>
    </row>
    <row r="102" spans="1:7" ht="14.25" customHeight="1" x14ac:dyDescent="0.3">
      <c r="A102" s="2">
        <v>99</v>
      </c>
      <c r="B102" s="3" t="s">
        <v>141</v>
      </c>
      <c r="C102" s="4">
        <v>1</v>
      </c>
      <c r="D102" s="4"/>
      <c r="E102" s="4">
        <v>10</v>
      </c>
      <c r="F102" s="4">
        <v>45375</v>
      </c>
      <c r="G102" s="236"/>
    </row>
    <row r="103" spans="1:7" ht="14.25" customHeight="1" x14ac:dyDescent="0.3">
      <c r="A103" s="12">
        <v>100</v>
      </c>
      <c r="B103" s="13" t="s">
        <v>144</v>
      </c>
      <c r="C103" s="14">
        <v>25</v>
      </c>
      <c r="D103" s="14"/>
      <c r="E103" s="14">
        <v>100</v>
      </c>
      <c r="F103" s="14">
        <v>942478</v>
      </c>
      <c r="G103" s="228">
        <v>0.11</v>
      </c>
    </row>
    <row r="104" spans="1:7" ht="14.25" customHeight="1" x14ac:dyDescent="0.3">
      <c r="A104" s="12">
        <v>101</v>
      </c>
      <c r="B104" s="13" t="s">
        <v>145</v>
      </c>
      <c r="C104" s="14">
        <v>4</v>
      </c>
      <c r="D104" s="14">
        <v>5</v>
      </c>
      <c r="E104" s="14">
        <v>37</v>
      </c>
      <c r="F104" s="14">
        <v>202035</v>
      </c>
      <c r="G104" s="235"/>
    </row>
    <row r="105" spans="1:7" ht="14.25" customHeight="1" x14ac:dyDescent="0.3">
      <c r="A105" s="12">
        <v>102</v>
      </c>
      <c r="B105" s="13" t="s">
        <v>146</v>
      </c>
      <c r="C105" s="14">
        <v>14</v>
      </c>
      <c r="D105" s="14">
        <v>1</v>
      </c>
      <c r="E105" s="14">
        <v>57</v>
      </c>
      <c r="F105" s="14">
        <v>537213</v>
      </c>
      <c r="G105" s="235"/>
    </row>
    <row r="106" spans="1:7" ht="14.25" customHeight="1" x14ac:dyDescent="0.3">
      <c r="A106" s="12">
        <v>103</v>
      </c>
      <c r="B106" s="13" t="s">
        <v>147</v>
      </c>
      <c r="C106" s="14">
        <v>2</v>
      </c>
      <c r="D106" s="14"/>
      <c r="E106" s="14">
        <v>16</v>
      </c>
      <c r="F106" s="14">
        <v>87366</v>
      </c>
      <c r="G106" s="235"/>
    </row>
    <row r="107" spans="1:7" ht="14.25" customHeight="1" x14ac:dyDescent="0.3">
      <c r="A107" s="12">
        <v>104</v>
      </c>
      <c r="B107" s="13" t="s">
        <v>149</v>
      </c>
      <c r="C107" s="14">
        <v>3</v>
      </c>
      <c r="D107" s="14"/>
      <c r="E107" s="14">
        <v>24</v>
      </c>
      <c r="F107" s="14">
        <v>155997</v>
      </c>
      <c r="G107" s="235"/>
    </row>
    <row r="108" spans="1:7" ht="14.25" customHeight="1" x14ac:dyDescent="0.3">
      <c r="A108" s="12">
        <v>105</v>
      </c>
      <c r="B108" s="13" t="s">
        <v>150</v>
      </c>
      <c r="C108" s="14"/>
      <c r="D108" s="14">
        <v>5</v>
      </c>
      <c r="E108" s="14">
        <v>5</v>
      </c>
      <c r="F108" s="14">
        <v>162228</v>
      </c>
      <c r="G108" s="235"/>
    </row>
    <row r="109" spans="1:7" ht="14.25" customHeight="1" x14ac:dyDescent="0.3">
      <c r="A109" s="12">
        <v>106</v>
      </c>
      <c r="B109" s="13" t="s">
        <v>151</v>
      </c>
      <c r="C109" s="14">
        <v>1</v>
      </c>
      <c r="D109" s="14"/>
      <c r="E109" s="14">
        <v>8</v>
      </c>
      <c r="F109" s="14">
        <v>35358</v>
      </c>
      <c r="G109" s="235"/>
    </row>
    <row r="110" spans="1:7" ht="14.25" customHeight="1" x14ac:dyDescent="0.3">
      <c r="A110" s="12">
        <v>107</v>
      </c>
      <c r="B110" s="13" t="s">
        <v>152</v>
      </c>
      <c r="C110" s="14">
        <v>10</v>
      </c>
      <c r="D110" s="14"/>
      <c r="E110" s="14">
        <v>100</v>
      </c>
      <c r="F110" s="14">
        <v>546040</v>
      </c>
      <c r="G110" s="235"/>
    </row>
    <row r="111" spans="1:7" ht="14.25" customHeight="1" x14ac:dyDescent="0.3">
      <c r="A111" s="12">
        <v>108</v>
      </c>
      <c r="B111" s="13" t="s">
        <v>153</v>
      </c>
      <c r="C111" s="14">
        <v>11</v>
      </c>
      <c r="D111" s="14"/>
      <c r="E111" s="14">
        <v>66</v>
      </c>
      <c r="F111" s="14">
        <v>270290</v>
      </c>
      <c r="G111" s="229"/>
    </row>
    <row r="112" spans="1:7" ht="14.25" customHeight="1" x14ac:dyDescent="0.3">
      <c r="A112" s="12">
        <v>109</v>
      </c>
      <c r="B112" s="13" t="s">
        <v>155</v>
      </c>
      <c r="C112" s="14">
        <v>8</v>
      </c>
      <c r="D112" s="14"/>
      <c r="E112" s="14">
        <v>48</v>
      </c>
      <c r="F112" s="14">
        <v>311993</v>
      </c>
      <c r="G112" s="67">
        <v>0.11</v>
      </c>
    </row>
    <row r="113" spans="1:7" ht="14.25" customHeight="1" x14ac:dyDescent="0.3">
      <c r="A113" s="2">
        <v>110</v>
      </c>
      <c r="B113" s="3" t="s">
        <v>156</v>
      </c>
      <c r="C113" s="4">
        <v>2</v>
      </c>
      <c r="D113" s="4"/>
      <c r="E113" s="4">
        <v>6</v>
      </c>
      <c r="F113" s="4">
        <v>57750</v>
      </c>
      <c r="G113" s="230">
        <v>7.0000000000000007E-2</v>
      </c>
    </row>
    <row r="114" spans="1:7" ht="14.25" customHeight="1" x14ac:dyDescent="0.3">
      <c r="A114" s="2">
        <v>111</v>
      </c>
      <c r="B114" s="3" t="s">
        <v>157</v>
      </c>
      <c r="C114" s="4">
        <v>2</v>
      </c>
      <c r="D114" s="4"/>
      <c r="E114" s="4">
        <v>6</v>
      </c>
      <c r="F114" s="4">
        <v>57750</v>
      </c>
      <c r="G114" s="231"/>
    </row>
    <row r="115" spans="1:7" ht="14.25" customHeight="1" x14ac:dyDescent="0.3">
      <c r="A115" s="2">
        <v>112</v>
      </c>
      <c r="B115" s="3" t="s">
        <v>158</v>
      </c>
      <c r="C115" s="4">
        <v>2</v>
      </c>
      <c r="D115" s="4"/>
      <c r="E115" s="4">
        <v>12</v>
      </c>
      <c r="F115" s="4">
        <v>20830</v>
      </c>
      <c r="G115" s="231"/>
    </row>
    <row r="116" spans="1:7" ht="14.25" customHeight="1" x14ac:dyDescent="0.3">
      <c r="A116" s="2">
        <v>113</v>
      </c>
      <c r="B116" s="3" t="s">
        <v>159</v>
      </c>
      <c r="C116" s="4">
        <v>2</v>
      </c>
      <c r="D116" s="4"/>
      <c r="E116" s="4">
        <v>12</v>
      </c>
      <c r="F116" s="4">
        <v>20830</v>
      </c>
      <c r="G116" s="231"/>
    </row>
    <row r="117" spans="1:7" ht="14.25" customHeight="1" x14ac:dyDescent="0.3">
      <c r="A117" s="2">
        <v>114</v>
      </c>
      <c r="B117" s="3" t="s">
        <v>160</v>
      </c>
      <c r="C117" s="4">
        <v>2</v>
      </c>
      <c r="D117" s="4"/>
      <c r="E117" s="4">
        <v>12</v>
      </c>
      <c r="F117" s="4">
        <v>18599</v>
      </c>
      <c r="G117" s="231"/>
    </row>
    <row r="118" spans="1:7" ht="14.25" customHeight="1" x14ac:dyDescent="0.3">
      <c r="A118" s="2">
        <v>115</v>
      </c>
      <c r="B118" s="3" t="s">
        <v>162</v>
      </c>
      <c r="C118" s="4">
        <v>2</v>
      </c>
      <c r="D118" s="4"/>
      <c r="E118" s="4">
        <v>12</v>
      </c>
      <c r="F118" s="4">
        <v>18599</v>
      </c>
      <c r="G118" s="231"/>
    </row>
    <row r="119" spans="1:7" ht="14.25" customHeight="1" x14ac:dyDescent="0.3">
      <c r="A119" s="2">
        <v>116</v>
      </c>
      <c r="B119" s="3" t="s">
        <v>163</v>
      </c>
      <c r="C119" s="4">
        <v>2</v>
      </c>
      <c r="D119" s="4"/>
      <c r="E119" s="4">
        <v>12</v>
      </c>
      <c r="F119" s="4">
        <v>18599</v>
      </c>
      <c r="G119" s="231"/>
    </row>
    <row r="120" spans="1:7" ht="14.25" customHeight="1" x14ac:dyDescent="0.3">
      <c r="A120" s="2">
        <v>117</v>
      </c>
      <c r="B120" s="3" t="s">
        <v>164</v>
      </c>
      <c r="C120" s="4">
        <v>2</v>
      </c>
      <c r="D120" s="4"/>
      <c r="E120" s="4">
        <v>12</v>
      </c>
      <c r="F120" s="4">
        <v>18599</v>
      </c>
      <c r="G120" s="236"/>
    </row>
    <row r="121" spans="1:7" ht="14.25" customHeight="1" x14ac:dyDescent="0.3">
      <c r="A121" s="12">
        <v>118</v>
      </c>
      <c r="B121" s="13" t="s">
        <v>220</v>
      </c>
      <c r="C121" s="14">
        <v>1</v>
      </c>
      <c r="D121" s="14"/>
      <c r="E121" s="14">
        <v>10</v>
      </c>
      <c r="F121" s="14">
        <v>66946</v>
      </c>
      <c r="G121" s="67">
        <v>0.11</v>
      </c>
    </row>
    <row r="122" spans="1:7" ht="14.25" customHeight="1" x14ac:dyDescent="0.3">
      <c r="A122" s="2">
        <v>119</v>
      </c>
      <c r="B122" s="3" t="s">
        <v>221</v>
      </c>
      <c r="C122" s="4">
        <v>1</v>
      </c>
      <c r="D122" s="4"/>
      <c r="E122" s="4">
        <v>8</v>
      </c>
      <c r="F122" s="4">
        <v>34954</v>
      </c>
      <c r="G122" s="230">
        <v>7.0000000000000007E-2</v>
      </c>
    </row>
    <row r="123" spans="1:7" ht="14.25" customHeight="1" x14ac:dyDescent="0.3">
      <c r="A123" s="2">
        <v>120</v>
      </c>
      <c r="B123" s="3" t="s">
        <v>167</v>
      </c>
      <c r="C123" s="4">
        <v>1</v>
      </c>
      <c r="D123" s="4"/>
      <c r="E123" s="4">
        <v>10</v>
      </c>
      <c r="F123" s="4">
        <v>65615</v>
      </c>
      <c r="G123" s="231"/>
    </row>
    <row r="124" spans="1:7" ht="14.25" customHeight="1" x14ac:dyDescent="0.3">
      <c r="A124" s="2">
        <v>121</v>
      </c>
      <c r="B124" s="3" t="s">
        <v>168</v>
      </c>
      <c r="C124" s="4">
        <v>5</v>
      </c>
      <c r="D124" s="4">
        <v>5</v>
      </c>
      <c r="E124" s="4">
        <v>105</v>
      </c>
      <c r="F124" s="4">
        <v>213098</v>
      </c>
      <c r="G124" s="231"/>
    </row>
    <row r="125" spans="1:7" ht="14.25" customHeight="1" x14ac:dyDescent="0.3">
      <c r="A125" s="2">
        <v>122</v>
      </c>
      <c r="B125" s="3" t="s">
        <v>169</v>
      </c>
      <c r="C125" s="4">
        <v>2</v>
      </c>
      <c r="D125" s="4">
        <v>7</v>
      </c>
      <c r="E125" s="4">
        <v>23</v>
      </c>
      <c r="F125" s="4">
        <v>86931</v>
      </c>
      <c r="G125" s="231"/>
    </row>
    <row r="126" spans="1:7" ht="14.25" customHeight="1" x14ac:dyDescent="0.3">
      <c r="A126" s="2">
        <v>123</v>
      </c>
      <c r="B126" s="3" t="s">
        <v>170</v>
      </c>
      <c r="C126" s="4">
        <v>7</v>
      </c>
      <c r="D126" s="4"/>
      <c r="E126" s="4">
        <v>56</v>
      </c>
      <c r="F126" s="4">
        <v>170878</v>
      </c>
      <c r="G126" s="231"/>
    </row>
    <row r="127" spans="1:7" ht="14.25" customHeight="1" x14ac:dyDescent="0.3">
      <c r="A127" s="2">
        <v>124</v>
      </c>
      <c r="B127" s="3" t="s">
        <v>223</v>
      </c>
      <c r="C127" s="4">
        <v>1</v>
      </c>
      <c r="D127" s="4"/>
      <c r="E127" s="4">
        <v>12</v>
      </c>
      <c r="F127" s="4">
        <v>29238</v>
      </c>
      <c r="G127" s="231"/>
    </row>
    <row r="128" spans="1:7" ht="14.25" customHeight="1" x14ac:dyDescent="0.3">
      <c r="A128" s="2">
        <v>125</v>
      </c>
      <c r="B128" s="3" t="s">
        <v>171</v>
      </c>
      <c r="C128" s="4">
        <v>1</v>
      </c>
      <c r="D128" s="4">
        <v>1</v>
      </c>
      <c r="E128" s="4">
        <v>9</v>
      </c>
      <c r="F128" s="4">
        <v>67029</v>
      </c>
      <c r="G128" s="231"/>
    </row>
    <row r="129" spans="1:7" ht="14.25" customHeight="1" x14ac:dyDescent="0.3">
      <c r="A129" s="2">
        <v>126</v>
      </c>
      <c r="B129" s="3" t="s">
        <v>172</v>
      </c>
      <c r="C129" s="4">
        <v>2</v>
      </c>
      <c r="D129" s="4"/>
      <c r="E129" s="4">
        <v>12</v>
      </c>
      <c r="F129" s="4">
        <v>61934</v>
      </c>
      <c r="G129" s="231"/>
    </row>
    <row r="130" spans="1:7" ht="14.25" customHeight="1" x14ac:dyDescent="0.3">
      <c r="A130" s="2">
        <v>127</v>
      </c>
      <c r="B130" s="3" t="s">
        <v>174</v>
      </c>
      <c r="C130" s="4">
        <v>82</v>
      </c>
      <c r="D130" s="4">
        <v>2</v>
      </c>
      <c r="E130" s="4">
        <v>658</v>
      </c>
      <c r="F130" s="4">
        <v>2297200</v>
      </c>
      <c r="G130" s="231"/>
    </row>
    <row r="131" spans="1:7" ht="14.25" customHeight="1" x14ac:dyDescent="0.3">
      <c r="A131" s="2">
        <v>128</v>
      </c>
      <c r="B131" s="3" t="s">
        <v>175</v>
      </c>
      <c r="C131" s="4">
        <v>3</v>
      </c>
      <c r="D131" s="4">
        <v>6</v>
      </c>
      <c r="E131" s="4">
        <v>30</v>
      </c>
      <c r="F131" s="4">
        <v>199372</v>
      </c>
      <c r="G131" s="231"/>
    </row>
    <row r="132" spans="1:7" ht="14.25" customHeight="1" x14ac:dyDescent="0.3">
      <c r="A132" s="2">
        <v>129</v>
      </c>
      <c r="B132" s="3" t="s">
        <v>224</v>
      </c>
      <c r="C132" s="4">
        <v>1</v>
      </c>
      <c r="D132" s="4"/>
      <c r="E132" s="4">
        <v>8</v>
      </c>
      <c r="F132" s="4">
        <v>51999</v>
      </c>
      <c r="G132" s="231"/>
    </row>
    <row r="133" spans="1:7" ht="14.25" customHeight="1" x14ac:dyDescent="0.3">
      <c r="A133" s="2">
        <v>130</v>
      </c>
      <c r="B133" s="3" t="s">
        <v>225</v>
      </c>
      <c r="C133" s="4">
        <v>1</v>
      </c>
      <c r="D133" s="4"/>
      <c r="E133" s="4">
        <v>10</v>
      </c>
      <c r="F133" s="4">
        <v>64999</v>
      </c>
      <c r="G133" s="231"/>
    </row>
    <row r="134" spans="1:7" ht="14.25" customHeight="1" x14ac:dyDescent="0.3">
      <c r="A134" s="2">
        <v>131</v>
      </c>
      <c r="B134" s="3" t="s">
        <v>226</v>
      </c>
      <c r="C134" s="4">
        <v>1</v>
      </c>
      <c r="D134" s="4"/>
      <c r="E134" s="4">
        <v>10</v>
      </c>
      <c r="F134" s="4">
        <v>55858</v>
      </c>
      <c r="G134" s="231"/>
    </row>
    <row r="135" spans="1:7" ht="14.25" customHeight="1" x14ac:dyDescent="0.3">
      <c r="A135" s="2">
        <v>132</v>
      </c>
      <c r="B135" s="3" t="s">
        <v>176</v>
      </c>
      <c r="C135" s="4">
        <v>3</v>
      </c>
      <c r="D135" s="4"/>
      <c r="E135" s="4">
        <v>30</v>
      </c>
      <c r="F135" s="4">
        <v>125565</v>
      </c>
      <c r="G135" s="231"/>
    </row>
    <row r="136" spans="1:7" ht="14.25" customHeight="1" x14ac:dyDescent="0.3">
      <c r="A136" s="2">
        <v>133</v>
      </c>
      <c r="B136" s="3" t="s">
        <v>177</v>
      </c>
      <c r="C136" s="4">
        <v>133</v>
      </c>
      <c r="D136" s="4">
        <v>6</v>
      </c>
      <c r="E136" s="4">
        <v>1336</v>
      </c>
      <c r="F136" s="4">
        <v>4671106</v>
      </c>
      <c r="G136" s="231"/>
    </row>
    <row r="137" spans="1:7" ht="14.25" customHeight="1" x14ac:dyDescent="0.3">
      <c r="A137" s="2">
        <v>134</v>
      </c>
      <c r="B137" s="3" t="s">
        <v>181</v>
      </c>
      <c r="C137" s="4">
        <v>4</v>
      </c>
      <c r="D137" s="4"/>
      <c r="E137" s="4">
        <v>64</v>
      </c>
      <c r="F137" s="4">
        <v>211200</v>
      </c>
      <c r="G137" s="231"/>
    </row>
    <row r="138" spans="1:7" ht="14.25" customHeight="1" x14ac:dyDescent="0.3">
      <c r="A138" s="2">
        <v>135</v>
      </c>
      <c r="B138" s="3" t="s">
        <v>182</v>
      </c>
      <c r="C138" s="4">
        <v>1</v>
      </c>
      <c r="D138" s="4"/>
      <c r="E138" s="4">
        <v>16</v>
      </c>
      <c r="F138" s="4">
        <v>52800</v>
      </c>
      <c r="G138" s="231"/>
    </row>
    <row r="139" spans="1:7" ht="14.25" customHeight="1" x14ac:dyDescent="0.3">
      <c r="A139" s="2">
        <v>136</v>
      </c>
      <c r="B139" s="3" t="s">
        <v>183</v>
      </c>
      <c r="C139" s="4"/>
      <c r="D139" s="4">
        <v>8</v>
      </c>
      <c r="E139" s="4">
        <v>8</v>
      </c>
      <c r="F139" s="4">
        <v>26400</v>
      </c>
      <c r="G139" s="231"/>
    </row>
    <row r="140" spans="1:7" ht="14.25" customHeight="1" x14ac:dyDescent="0.3">
      <c r="A140" s="2">
        <v>137</v>
      </c>
      <c r="B140" s="3" t="s">
        <v>184</v>
      </c>
      <c r="C140" s="4">
        <v>1</v>
      </c>
      <c r="D140" s="4">
        <v>8</v>
      </c>
      <c r="E140" s="4">
        <v>24</v>
      </c>
      <c r="F140" s="4">
        <v>79200</v>
      </c>
      <c r="G140" s="231"/>
    </row>
    <row r="141" spans="1:7" ht="14.25" customHeight="1" x14ac:dyDescent="0.3">
      <c r="A141" s="2">
        <v>138</v>
      </c>
      <c r="B141" s="3" t="s">
        <v>185</v>
      </c>
      <c r="C141" s="4">
        <v>1</v>
      </c>
      <c r="D141" s="4"/>
      <c r="E141" s="4">
        <v>12</v>
      </c>
      <c r="F141" s="4">
        <v>30400</v>
      </c>
      <c r="G141" s="231"/>
    </row>
    <row r="142" spans="1:7" ht="14.25" customHeight="1" x14ac:dyDescent="0.3">
      <c r="A142" s="2">
        <v>139</v>
      </c>
      <c r="B142" s="3" t="s">
        <v>186</v>
      </c>
      <c r="C142" s="4">
        <v>1</v>
      </c>
      <c r="D142" s="4"/>
      <c r="E142" s="4">
        <v>12</v>
      </c>
      <c r="F142" s="4">
        <v>30400</v>
      </c>
      <c r="G142" s="231"/>
    </row>
    <row r="143" spans="1:7" ht="14.25" customHeight="1" x14ac:dyDescent="0.3">
      <c r="A143" s="2">
        <v>140</v>
      </c>
      <c r="B143" s="3" t="s">
        <v>187</v>
      </c>
      <c r="C143" s="4">
        <v>1</v>
      </c>
      <c r="D143" s="4"/>
      <c r="E143" s="4">
        <v>12</v>
      </c>
      <c r="F143" s="4">
        <v>30400</v>
      </c>
      <c r="G143" s="231"/>
    </row>
    <row r="144" spans="1:7" ht="14.25" customHeight="1" x14ac:dyDescent="0.3">
      <c r="A144" s="2">
        <v>141</v>
      </c>
      <c r="B144" s="3" t="s">
        <v>188</v>
      </c>
      <c r="C144" s="4">
        <v>1</v>
      </c>
      <c r="D144" s="4"/>
      <c r="E144" s="4">
        <v>12</v>
      </c>
      <c r="F144" s="4">
        <v>30400</v>
      </c>
      <c r="G144" s="231"/>
    </row>
    <row r="145" spans="1:14" ht="14.25" customHeight="1" x14ac:dyDescent="0.3">
      <c r="A145" s="59">
        <v>142</v>
      </c>
      <c r="B145" s="60" t="s">
        <v>227</v>
      </c>
      <c r="C145" s="61">
        <v>27</v>
      </c>
      <c r="D145" s="61">
        <v>3</v>
      </c>
      <c r="E145" s="61">
        <v>165</v>
      </c>
      <c r="F145" s="61">
        <v>4257000</v>
      </c>
      <c r="G145" s="127" t="s">
        <v>270</v>
      </c>
    </row>
    <row r="146" spans="1:14" ht="14.25" customHeight="1" x14ac:dyDescent="0.3">
      <c r="A146" s="59">
        <v>143</v>
      </c>
      <c r="B146" s="60" t="s">
        <v>228</v>
      </c>
      <c r="C146" s="61">
        <v>27</v>
      </c>
      <c r="D146" s="61">
        <v>2</v>
      </c>
      <c r="E146" s="61">
        <v>218</v>
      </c>
      <c r="F146" s="61">
        <v>4255680</v>
      </c>
      <c r="G146" s="127" t="s">
        <v>270</v>
      </c>
    </row>
    <row r="147" spans="1:14" ht="14.25" customHeight="1" x14ac:dyDescent="0.3">
      <c r="A147" s="6">
        <v>144</v>
      </c>
      <c r="B147" s="7" t="s">
        <v>199</v>
      </c>
      <c r="C147" s="8">
        <v>6</v>
      </c>
      <c r="D147" s="8"/>
      <c r="E147" s="8">
        <v>72</v>
      </c>
      <c r="F147" s="8">
        <v>413503</v>
      </c>
      <c r="G147" s="224">
        <v>0.03</v>
      </c>
    </row>
    <row r="148" spans="1:14" ht="14.25" customHeight="1" x14ac:dyDescent="0.3">
      <c r="A148" s="6">
        <v>145</v>
      </c>
      <c r="B148" s="7" t="s">
        <v>200</v>
      </c>
      <c r="C148" s="8">
        <v>1</v>
      </c>
      <c r="D148" s="8"/>
      <c r="E148" s="8">
        <v>16</v>
      </c>
      <c r="F148" s="8">
        <v>94547</v>
      </c>
      <c r="G148" s="226"/>
    </row>
    <row r="149" spans="1:14" ht="14.25" customHeight="1" thickBot="1" x14ac:dyDescent="0.35">
      <c r="A149" s="128">
        <v>146</v>
      </c>
      <c r="B149" s="129" t="s">
        <v>230</v>
      </c>
      <c r="C149" s="130">
        <v>13</v>
      </c>
      <c r="D149" s="130"/>
      <c r="E149" s="130">
        <v>52</v>
      </c>
      <c r="F149" s="130">
        <v>3146000</v>
      </c>
      <c r="G149" s="127" t="s">
        <v>270</v>
      </c>
      <c r="J149">
        <v>146</v>
      </c>
      <c r="K149" t="s">
        <v>230</v>
      </c>
      <c r="L149">
        <v>13</v>
      </c>
      <c r="N149">
        <v>52</v>
      </c>
    </row>
    <row r="150" spans="1:14" ht="14.25" customHeight="1" thickTop="1" thickBot="1" x14ac:dyDescent="0.35">
      <c r="A150" s="233" t="s">
        <v>231</v>
      </c>
      <c r="B150" s="233"/>
      <c r="C150" s="69">
        <v>916</v>
      </c>
      <c r="D150" s="69">
        <v>762</v>
      </c>
      <c r="E150" s="69">
        <v>16343</v>
      </c>
      <c r="F150" s="69">
        <f>SUM(F4:F149)</f>
        <v>52766515</v>
      </c>
      <c r="G150" s="70"/>
    </row>
    <row r="151" spans="1:14" ht="15" customHeight="1" thickTop="1" x14ac:dyDescent="0.3">
      <c r="E151" s="36" t="s">
        <v>206</v>
      </c>
      <c r="F151" s="37">
        <v>45678950</v>
      </c>
    </row>
    <row r="152" spans="1:14" ht="1.5" customHeight="1" x14ac:dyDescent="0.3"/>
    <row r="153" spans="1:14" x14ac:dyDescent="0.3">
      <c r="A153" s="179" t="s">
        <v>237</v>
      </c>
      <c r="B153" s="179"/>
      <c r="C153" s="179"/>
      <c r="D153" s="179"/>
      <c r="E153" s="179"/>
      <c r="F153" s="29" t="s">
        <v>210</v>
      </c>
      <c r="G153" s="28"/>
      <c r="H153" s="17"/>
    </row>
    <row r="154" spans="1:14" x14ac:dyDescent="0.3">
      <c r="A154" s="178" t="s">
        <v>207</v>
      </c>
      <c r="B154" s="178"/>
      <c r="C154" s="178"/>
      <c r="D154" s="221">
        <v>5725861</v>
      </c>
      <c r="E154" s="221"/>
      <c r="F154" s="18">
        <v>0.03</v>
      </c>
      <c r="G154" s="19">
        <f>D154*F154</f>
        <v>171775.83</v>
      </c>
      <c r="H154" s="20"/>
    </row>
    <row r="155" spans="1:14" x14ac:dyDescent="0.3">
      <c r="A155" s="222" t="s">
        <v>208</v>
      </c>
      <c r="B155" s="222"/>
      <c r="C155" s="222"/>
      <c r="D155" s="223">
        <v>6176183</v>
      </c>
      <c r="E155" s="223"/>
      <c r="F155" s="68">
        <v>0.11</v>
      </c>
      <c r="G155" s="55">
        <f t="shared" ref="G155:G156" si="0">D155*F155</f>
        <v>679380.13</v>
      </c>
      <c r="H155" s="20"/>
    </row>
    <row r="156" spans="1:14" ht="17.25" thickBot="1" x14ac:dyDescent="0.35">
      <c r="A156" s="188" t="s">
        <v>300</v>
      </c>
      <c r="B156" s="188"/>
      <c r="C156" s="188"/>
      <c r="D156" s="218">
        <v>23685200</v>
      </c>
      <c r="E156" s="218"/>
      <c r="F156" s="22">
        <v>7.0000000000000007E-2</v>
      </c>
      <c r="G156" s="56">
        <f t="shared" si="0"/>
        <v>1657964.0000000002</v>
      </c>
      <c r="H156" s="20"/>
    </row>
    <row r="157" spans="1:14" ht="18" thickTop="1" thickBot="1" x14ac:dyDescent="0.35">
      <c r="A157" s="219" t="s">
        <v>209</v>
      </c>
      <c r="B157" s="220"/>
      <c r="C157" s="46"/>
      <c r="D157" s="192">
        <f>SUM(D154:D156)</f>
        <v>35587244</v>
      </c>
      <c r="E157" s="193"/>
      <c r="F157" s="47"/>
      <c r="G157" s="57">
        <f>SUM(G154:G156)</f>
        <v>2509119.96</v>
      </c>
      <c r="H157" s="23">
        <v>0.5</v>
      </c>
    </row>
    <row r="158" spans="1:14" s="58" customFormat="1" ht="7.5" customHeight="1" thickTop="1" x14ac:dyDescent="0.3">
      <c r="A158" s="51"/>
      <c r="B158" s="51"/>
      <c r="C158" s="51"/>
      <c r="D158" s="72"/>
      <c r="E158" s="72"/>
      <c r="F158" s="53"/>
      <c r="G158" s="72"/>
      <c r="H158" s="49"/>
    </row>
    <row r="159" spans="1:14" s="58" customFormat="1" x14ac:dyDescent="0.3">
      <c r="A159" s="51"/>
      <c r="B159" s="51"/>
      <c r="C159" s="51"/>
      <c r="D159" s="72"/>
      <c r="E159" s="72"/>
      <c r="F159" s="53"/>
      <c r="G159" s="73">
        <f>G157*H157</f>
        <v>1254559.98</v>
      </c>
      <c r="H159" s="49"/>
    </row>
    <row r="160" spans="1:14" ht="3" customHeight="1" x14ac:dyDescent="0.3"/>
    <row r="161" spans="1:7" ht="14.25" customHeight="1" x14ac:dyDescent="0.3">
      <c r="A161" s="59">
        <v>7</v>
      </c>
      <c r="B161" s="60" t="s">
        <v>20</v>
      </c>
      <c r="C161" s="61">
        <v>26</v>
      </c>
      <c r="D161" s="61">
        <v>19</v>
      </c>
      <c r="E161" s="61">
        <v>955</v>
      </c>
      <c r="F161" s="61">
        <v>1881446</v>
      </c>
      <c r="G161" s="260" t="s">
        <v>211</v>
      </c>
    </row>
    <row r="162" spans="1:7" ht="14.25" customHeight="1" x14ac:dyDescent="0.3">
      <c r="A162" s="59">
        <v>8</v>
      </c>
      <c r="B162" s="60" t="s">
        <v>21</v>
      </c>
      <c r="C162" s="61">
        <v>1</v>
      </c>
      <c r="D162" s="61"/>
      <c r="E162" s="61">
        <v>60</v>
      </c>
      <c r="F162" s="61">
        <v>90156</v>
      </c>
      <c r="G162" s="260" t="s">
        <v>211</v>
      </c>
    </row>
    <row r="163" spans="1:7" ht="14.25" customHeight="1" x14ac:dyDescent="0.3">
      <c r="A163" s="59">
        <v>142</v>
      </c>
      <c r="B163" s="60" t="s">
        <v>227</v>
      </c>
      <c r="C163" s="61">
        <v>27</v>
      </c>
      <c r="D163" s="61">
        <v>3</v>
      </c>
      <c r="E163" s="61">
        <v>165</v>
      </c>
      <c r="F163" s="61">
        <v>4257000</v>
      </c>
      <c r="G163" s="260" t="s">
        <v>211</v>
      </c>
    </row>
    <row r="164" spans="1:7" ht="14.25" customHeight="1" x14ac:dyDescent="0.3">
      <c r="A164" s="59">
        <v>143</v>
      </c>
      <c r="B164" s="60" t="s">
        <v>228</v>
      </c>
      <c r="C164" s="61">
        <v>27</v>
      </c>
      <c r="D164" s="61">
        <v>2</v>
      </c>
      <c r="E164" s="61">
        <v>218</v>
      </c>
      <c r="F164" s="61">
        <v>4255680</v>
      </c>
      <c r="G164" s="260" t="s">
        <v>211</v>
      </c>
    </row>
    <row r="165" spans="1:7" ht="14.25" customHeight="1" x14ac:dyDescent="0.3">
      <c r="A165" s="40">
        <v>146</v>
      </c>
      <c r="B165" s="41" t="s">
        <v>230</v>
      </c>
      <c r="C165" s="42">
        <v>13</v>
      </c>
      <c r="D165" s="42"/>
      <c r="E165" s="42">
        <v>52</v>
      </c>
      <c r="F165" s="42">
        <v>3146000</v>
      </c>
      <c r="G165" s="261" t="s">
        <v>211</v>
      </c>
    </row>
    <row r="166" spans="1:7" ht="6" customHeight="1" x14ac:dyDescent="0.3"/>
    <row r="167" spans="1:7" ht="15" customHeight="1" x14ac:dyDescent="0.3">
      <c r="A167" s="62">
        <v>87</v>
      </c>
      <c r="B167" s="63" t="s">
        <v>217</v>
      </c>
      <c r="C167" s="64"/>
      <c r="D167" s="64">
        <v>15</v>
      </c>
      <c r="E167" s="64">
        <v>15</v>
      </c>
      <c r="F167" s="64">
        <v>7875</v>
      </c>
      <c r="G167" s="213" t="s">
        <v>212</v>
      </c>
    </row>
    <row r="168" spans="1:7" ht="15" customHeight="1" x14ac:dyDescent="0.3">
      <c r="A168" s="62">
        <v>88</v>
      </c>
      <c r="B168" s="63" t="s">
        <v>120</v>
      </c>
      <c r="C168" s="64">
        <v>1</v>
      </c>
      <c r="D168" s="64"/>
      <c r="E168" s="64">
        <v>20</v>
      </c>
      <c r="F168" s="64">
        <v>44700</v>
      </c>
      <c r="G168" s="214"/>
    </row>
    <row r="169" spans="1:7" ht="15" customHeight="1" x14ac:dyDescent="0.3">
      <c r="A169" s="62">
        <v>89</v>
      </c>
      <c r="B169" s="63" t="s">
        <v>122</v>
      </c>
      <c r="C169" s="64">
        <v>1</v>
      </c>
      <c r="D169" s="64"/>
      <c r="E169" s="64">
        <v>15</v>
      </c>
      <c r="F169" s="64">
        <v>44775</v>
      </c>
      <c r="G169" s="215"/>
    </row>
    <row r="170" spans="1:7" x14ac:dyDescent="0.3">
      <c r="F170" s="24">
        <f>SUM(F167:F169)</f>
        <v>97350</v>
      </c>
    </row>
  </sheetData>
  <mergeCells count="32">
    <mergeCell ref="A1:H1"/>
    <mergeCell ref="G167:G169"/>
    <mergeCell ref="N82:N83"/>
    <mergeCell ref="G147:G148"/>
    <mergeCell ref="G103:G111"/>
    <mergeCell ref="G113:G120"/>
    <mergeCell ref="G57:G68"/>
    <mergeCell ref="G40:G56"/>
    <mergeCell ref="G96:G102"/>
    <mergeCell ref="G93:G95"/>
    <mergeCell ref="G82:G89"/>
    <mergeCell ref="G71:G81"/>
    <mergeCell ref="C2:E2"/>
    <mergeCell ref="F2:F3"/>
    <mergeCell ref="A150:B150"/>
    <mergeCell ref="A2:A3"/>
    <mergeCell ref="B2:B3"/>
    <mergeCell ref="G2:G3"/>
    <mergeCell ref="A156:C156"/>
    <mergeCell ref="D156:E156"/>
    <mergeCell ref="A157:B157"/>
    <mergeCell ref="D157:E157"/>
    <mergeCell ref="G90:G92"/>
    <mergeCell ref="A153:E153"/>
    <mergeCell ref="A154:C154"/>
    <mergeCell ref="D154:E154"/>
    <mergeCell ref="A155:C155"/>
    <mergeCell ref="D155:E155"/>
    <mergeCell ref="G12:G39"/>
    <mergeCell ref="G4:G9"/>
    <mergeCell ref="G69:G70"/>
    <mergeCell ref="G122:G144"/>
  </mergeCells>
  <phoneticPr fontId="2" type="noConversion"/>
  <pageMargins left="0.70866141732283472" right="0.31496062992125984" top="0.15748031496062992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opLeftCell="A104" zoomScaleNormal="100" workbookViewId="0">
      <selection activeCell="A122" sqref="A122:C122"/>
    </sheetView>
  </sheetViews>
  <sheetFormatPr defaultRowHeight="16.5" x14ac:dyDescent="0.3"/>
  <cols>
    <col min="1" max="1" width="5.125" customWidth="1"/>
    <col min="2" max="2" width="27.625" customWidth="1"/>
    <col min="3" max="3" width="7.375" customWidth="1"/>
    <col min="4" max="4" width="6.375" customWidth="1"/>
    <col min="5" max="5" width="8.375" customWidth="1"/>
    <col min="6" max="6" width="10.25" bestFit="1" customWidth="1"/>
    <col min="7" max="7" width="10.25" style="16" customWidth="1"/>
    <col min="8" max="8" width="11" customWidth="1"/>
    <col min="9" max="9" width="10.5" bestFit="1" customWidth="1"/>
    <col min="10" max="10" width="11.625" bestFit="1" customWidth="1"/>
    <col min="11" max="11" width="10.5" bestFit="1" customWidth="1"/>
    <col min="13" max="13" width="9.25" bestFit="1" customWidth="1"/>
  </cols>
  <sheetData>
    <row r="1" spans="1:13" s="102" customFormat="1" x14ac:dyDescent="0.3">
      <c r="A1" s="259" t="s">
        <v>298</v>
      </c>
      <c r="B1" s="259"/>
      <c r="C1" s="259"/>
      <c r="D1" s="259"/>
      <c r="E1" s="259"/>
      <c r="F1" s="259"/>
      <c r="G1" s="259"/>
      <c r="H1" s="259"/>
    </row>
    <row r="2" spans="1:13" ht="14.25" customHeight="1" x14ac:dyDescent="0.3">
      <c r="A2" s="241" t="s">
        <v>205</v>
      </c>
      <c r="B2" s="241" t="s">
        <v>0</v>
      </c>
      <c r="C2" s="237" t="s">
        <v>2</v>
      </c>
      <c r="D2" s="237"/>
      <c r="E2" s="237"/>
      <c r="F2" s="237" t="s">
        <v>3</v>
      </c>
      <c r="G2" s="238"/>
    </row>
    <row r="3" spans="1:13" ht="14.25" customHeight="1" x14ac:dyDescent="0.3">
      <c r="A3" s="241"/>
      <c r="B3" s="241"/>
      <c r="C3" s="74" t="s">
        <v>4</v>
      </c>
      <c r="D3" s="74" t="s">
        <v>5</v>
      </c>
      <c r="E3" s="74" t="s">
        <v>7</v>
      </c>
      <c r="F3" s="237"/>
      <c r="G3" s="239"/>
    </row>
    <row r="4" spans="1:13" ht="14.25" customHeight="1" x14ac:dyDescent="0.3">
      <c r="A4" s="78">
        <v>1</v>
      </c>
      <c r="B4" s="79" t="s">
        <v>232</v>
      </c>
      <c r="C4" s="80">
        <v>1</v>
      </c>
      <c r="D4" s="80"/>
      <c r="E4" s="80">
        <v>6</v>
      </c>
      <c r="F4" s="80">
        <v>86460</v>
      </c>
      <c r="G4" s="82" t="s">
        <v>211</v>
      </c>
    </row>
    <row r="5" spans="1:13" ht="14.25" customHeight="1" x14ac:dyDescent="0.3">
      <c r="A5" s="84">
        <v>2</v>
      </c>
      <c r="B5" s="85" t="s">
        <v>233</v>
      </c>
      <c r="C5" s="86">
        <v>3</v>
      </c>
      <c r="D5" s="86"/>
      <c r="E5" s="86">
        <v>18</v>
      </c>
      <c r="F5" s="86">
        <v>271260</v>
      </c>
      <c r="G5" s="224">
        <v>0.03</v>
      </c>
      <c r="H5" t="s">
        <v>271</v>
      </c>
      <c r="I5" s="86">
        <v>271260</v>
      </c>
      <c r="J5" s="77">
        <v>100087</v>
      </c>
      <c r="K5" s="89">
        <v>110695</v>
      </c>
      <c r="M5" s="77">
        <v>100087</v>
      </c>
    </row>
    <row r="6" spans="1:13" ht="14.25" customHeight="1" x14ac:dyDescent="0.3">
      <c r="A6" s="84">
        <v>3</v>
      </c>
      <c r="B6" s="85" t="s">
        <v>8</v>
      </c>
      <c r="C6" s="86">
        <v>2</v>
      </c>
      <c r="D6" s="86">
        <v>30</v>
      </c>
      <c r="E6" s="86">
        <v>150</v>
      </c>
      <c r="F6" s="86">
        <v>225390</v>
      </c>
      <c r="G6" s="225"/>
      <c r="I6" s="86">
        <v>225390</v>
      </c>
      <c r="J6" s="77">
        <v>1689050</v>
      </c>
      <c r="K6" s="89">
        <v>158400</v>
      </c>
      <c r="M6" s="77">
        <v>1689050</v>
      </c>
    </row>
    <row r="7" spans="1:13" ht="14.25" customHeight="1" x14ac:dyDescent="0.3">
      <c r="A7" s="84">
        <v>4</v>
      </c>
      <c r="B7" s="85" t="s">
        <v>9</v>
      </c>
      <c r="C7" s="86">
        <v>1</v>
      </c>
      <c r="D7" s="86"/>
      <c r="E7" s="86">
        <v>48</v>
      </c>
      <c r="F7" s="86">
        <v>94565</v>
      </c>
      <c r="G7" s="225"/>
      <c r="I7" s="86">
        <v>94565</v>
      </c>
      <c r="J7" s="77">
        <v>208065</v>
      </c>
      <c r="K7" s="89">
        <v>111672</v>
      </c>
      <c r="M7" s="77">
        <v>208065</v>
      </c>
    </row>
    <row r="8" spans="1:13" ht="14.25" customHeight="1" x14ac:dyDescent="0.3">
      <c r="A8" s="84">
        <v>5</v>
      </c>
      <c r="B8" s="85" t="s">
        <v>10</v>
      </c>
      <c r="C8" s="86">
        <v>3</v>
      </c>
      <c r="D8" s="86">
        <v>28</v>
      </c>
      <c r="E8" s="86">
        <v>136</v>
      </c>
      <c r="F8" s="86">
        <v>295909</v>
      </c>
      <c r="G8" s="225"/>
      <c r="I8" s="86">
        <v>295909</v>
      </c>
      <c r="J8" s="77">
        <v>442879</v>
      </c>
      <c r="K8" s="89">
        <v>90156</v>
      </c>
      <c r="M8" s="77">
        <v>442879</v>
      </c>
    </row>
    <row r="9" spans="1:13" ht="14.25" customHeight="1" x14ac:dyDescent="0.3">
      <c r="A9" s="84">
        <v>6</v>
      </c>
      <c r="B9" s="85" t="s">
        <v>11</v>
      </c>
      <c r="C9" s="86">
        <v>3</v>
      </c>
      <c r="D9" s="86"/>
      <c r="E9" s="86">
        <v>180</v>
      </c>
      <c r="F9" s="86">
        <v>270540</v>
      </c>
      <c r="G9" s="225"/>
      <c r="I9" s="86">
        <v>270540</v>
      </c>
      <c r="J9" s="77">
        <v>25014</v>
      </c>
      <c r="K9" s="89">
        <v>96800</v>
      </c>
      <c r="M9" s="77">
        <v>25014</v>
      </c>
    </row>
    <row r="10" spans="1:13" ht="14.25" customHeight="1" x14ac:dyDescent="0.3">
      <c r="A10" s="84">
        <v>7</v>
      </c>
      <c r="B10" s="85" t="s">
        <v>12</v>
      </c>
      <c r="C10" s="86">
        <v>3</v>
      </c>
      <c r="D10" s="86"/>
      <c r="E10" s="86">
        <v>144</v>
      </c>
      <c r="F10" s="86">
        <v>283694</v>
      </c>
      <c r="G10" s="225"/>
      <c r="I10" s="86">
        <v>283694</v>
      </c>
      <c r="J10" s="77">
        <v>2904000</v>
      </c>
      <c r="K10" s="89">
        <v>194810</v>
      </c>
      <c r="M10" s="77">
        <v>2904000</v>
      </c>
    </row>
    <row r="11" spans="1:13" ht="14.25" customHeight="1" x14ac:dyDescent="0.3">
      <c r="A11" s="84">
        <v>8</v>
      </c>
      <c r="B11" s="85" t="s">
        <v>13</v>
      </c>
      <c r="C11" s="86">
        <v>1</v>
      </c>
      <c r="D11" s="86">
        <v>18</v>
      </c>
      <c r="E11" s="86">
        <v>54</v>
      </c>
      <c r="F11" s="86">
        <v>143095</v>
      </c>
      <c r="G11" s="225"/>
      <c r="I11" s="86">
        <v>143095</v>
      </c>
      <c r="J11" s="77">
        <v>47520</v>
      </c>
      <c r="K11" s="89">
        <v>112970</v>
      </c>
      <c r="M11" s="77">
        <v>47520</v>
      </c>
    </row>
    <row r="12" spans="1:13" ht="14.25" customHeight="1" x14ac:dyDescent="0.3">
      <c r="A12" s="84">
        <v>9</v>
      </c>
      <c r="B12" s="85" t="s">
        <v>14</v>
      </c>
      <c r="C12" s="86">
        <v>1</v>
      </c>
      <c r="D12" s="86"/>
      <c r="E12" s="86">
        <v>60</v>
      </c>
      <c r="F12" s="86">
        <v>93984</v>
      </c>
      <c r="G12" s="226"/>
      <c r="I12" s="86">
        <v>93984</v>
      </c>
      <c r="J12" s="77">
        <v>146652</v>
      </c>
      <c r="K12" s="89">
        <v>223630</v>
      </c>
      <c r="M12" s="77">
        <v>146652</v>
      </c>
    </row>
    <row r="13" spans="1:13" ht="14.25" customHeight="1" x14ac:dyDescent="0.3">
      <c r="A13" s="78">
        <v>10</v>
      </c>
      <c r="B13" s="79" t="s">
        <v>20</v>
      </c>
      <c r="C13" s="80"/>
      <c r="D13" s="80">
        <v>35</v>
      </c>
      <c r="E13" s="80">
        <v>35</v>
      </c>
      <c r="F13" s="80">
        <v>56668</v>
      </c>
      <c r="G13" s="82" t="s">
        <v>211</v>
      </c>
      <c r="I13" s="86">
        <v>180312</v>
      </c>
      <c r="J13" s="77">
        <v>217800</v>
      </c>
      <c r="K13" s="89">
        <v>207900</v>
      </c>
      <c r="M13" s="77">
        <v>217800</v>
      </c>
    </row>
    <row r="14" spans="1:13" ht="14.25" customHeight="1" x14ac:dyDescent="0.3">
      <c r="A14" s="84">
        <v>11</v>
      </c>
      <c r="B14" s="85" t="s">
        <v>23</v>
      </c>
      <c r="C14" s="86">
        <v>2</v>
      </c>
      <c r="D14" s="86"/>
      <c r="E14" s="86">
        <v>120</v>
      </c>
      <c r="F14" s="86">
        <v>180312</v>
      </c>
      <c r="G14" s="224">
        <v>0.03</v>
      </c>
      <c r="I14" s="86">
        <v>256113</v>
      </c>
      <c r="J14" s="77">
        <v>78461</v>
      </c>
      <c r="K14" s="89">
        <v>278960</v>
      </c>
      <c r="M14" s="77">
        <v>78461</v>
      </c>
    </row>
    <row r="15" spans="1:13" ht="14.25" customHeight="1" x14ac:dyDescent="0.3">
      <c r="A15" s="84">
        <v>12</v>
      </c>
      <c r="B15" s="85" t="s">
        <v>24</v>
      </c>
      <c r="C15" s="86">
        <v>2</v>
      </c>
      <c r="D15" s="86">
        <v>34</v>
      </c>
      <c r="E15" s="86">
        <v>130</v>
      </c>
      <c r="F15" s="86">
        <v>256113</v>
      </c>
      <c r="G15" s="225"/>
      <c r="I15" s="86">
        <v>81140</v>
      </c>
      <c r="J15" s="77">
        <v>31324</v>
      </c>
      <c r="K15" s="89">
        <v>780627</v>
      </c>
      <c r="M15" s="77">
        <v>31324</v>
      </c>
    </row>
    <row r="16" spans="1:13" ht="14.25" customHeight="1" x14ac:dyDescent="0.3">
      <c r="A16" s="84">
        <v>13</v>
      </c>
      <c r="B16" s="85" t="s">
        <v>25</v>
      </c>
      <c r="C16" s="86"/>
      <c r="D16" s="86">
        <v>54</v>
      </c>
      <c r="E16" s="86">
        <v>54</v>
      </c>
      <c r="F16" s="86">
        <v>81140</v>
      </c>
      <c r="G16" s="225"/>
      <c r="I16" s="86">
        <v>135234</v>
      </c>
      <c r="J16" s="77">
        <v>96149</v>
      </c>
      <c r="K16" s="89">
        <v>29524</v>
      </c>
      <c r="M16" s="77">
        <v>96149</v>
      </c>
    </row>
    <row r="17" spans="1:13" ht="14.25" customHeight="1" x14ac:dyDescent="0.3">
      <c r="A17" s="84">
        <v>14</v>
      </c>
      <c r="B17" s="85" t="s">
        <v>27</v>
      </c>
      <c r="C17" s="86">
        <v>1</v>
      </c>
      <c r="D17" s="86">
        <v>30</v>
      </c>
      <c r="E17" s="86">
        <v>90</v>
      </c>
      <c r="F17" s="86">
        <v>135234</v>
      </c>
      <c r="G17" s="225"/>
      <c r="I17" s="86">
        <v>141847</v>
      </c>
      <c r="J17" s="77">
        <v>104544</v>
      </c>
      <c r="K17" s="89">
        <v>672267</v>
      </c>
      <c r="M17" s="77">
        <v>104544</v>
      </c>
    </row>
    <row r="18" spans="1:13" ht="14.25" customHeight="1" x14ac:dyDescent="0.3">
      <c r="A18" s="84">
        <v>15</v>
      </c>
      <c r="B18" s="85" t="s">
        <v>28</v>
      </c>
      <c r="C18" s="86">
        <v>1</v>
      </c>
      <c r="D18" s="86">
        <v>24</v>
      </c>
      <c r="E18" s="86">
        <v>72</v>
      </c>
      <c r="F18" s="86">
        <v>141847</v>
      </c>
      <c r="G18" s="225"/>
      <c r="I18" s="86">
        <v>45078</v>
      </c>
      <c r="J18" s="77">
        <v>26664</v>
      </c>
      <c r="K18" s="89">
        <v>174733</v>
      </c>
      <c r="M18" s="77">
        <v>26664</v>
      </c>
    </row>
    <row r="19" spans="1:13" ht="14.25" customHeight="1" x14ac:dyDescent="0.3">
      <c r="A19" s="84">
        <v>16</v>
      </c>
      <c r="B19" s="85" t="s">
        <v>29</v>
      </c>
      <c r="C19" s="86"/>
      <c r="D19" s="86">
        <v>30</v>
      </c>
      <c r="E19" s="86">
        <v>30</v>
      </c>
      <c r="F19" s="86">
        <v>45078</v>
      </c>
      <c r="G19" s="225"/>
      <c r="I19" s="86">
        <v>90156</v>
      </c>
      <c r="J19" s="77">
        <v>625467</v>
      </c>
      <c r="K19" s="89">
        <v>200684</v>
      </c>
      <c r="M19" s="77">
        <v>625467</v>
      </c>
    </row>
    <row r="20" spans="1:13" ht="14.25" customHeight="1" x14ac:dyDescent="0.3">
      <c r="A20" s="84">
        <v>17</v>
      </c>
      <c r="B20" s="85" t="s">
        <v>30</v>
      </c>
      <c r="C20" s="86">
        <v>1</v>
      </c>
      <c r="D20" s="86"/>
      <c r="E20" s="86">
        <v>60</v>
      </c>
      <c r="F20" s="86">
        <v>90156</v>
      </c>
      <c r="G20" s="225"/>
      <c r="I20" s="86">
        <v>10518</v>
      </c>
      <c r="J20" s="77">
        <v>286599</v>
      </c>
      <c r="K20" s="89">
        <v>493621</v>
      </c>
      <c r="M20" s="77">
        <v>286599</v>
      </c>
    </row>
    <row r="21" spans="1:13" ht="14.25" customHeight="1" x14ac:dyDescent="0.3">
      <c r="A21" s="84">
        <v>18</v>
      </c>
      <c r="B21" s="85" t="s">
        <v>32</v>
      </c>
      <c r="C21" s="86"/>
      <c r="D21" s="86">
        <v>7</v>
      </c>
      <c r="E21" s="86">
        <v>7</v>
      </c>
      <c r="F21" s="86">
        <v>10518</v>
      </c>
      <c r="G21" s="225"/>
      <c r="I21" s="86">
        <v>45078</v>
      </c>
      <c r="J21" s="77">
        <v>77484</v>
      </c>
      <c r="K21" s="89">
        <v>137685</v>
      </c>
      <c r="M21" s="77">
        <v>77484</v>
      </c>
    </row>
    <row r="22" spans="1:13" ht="14.25" customHeight="1" x14ac:dyDescent="0.3">
      <c r="A22" s="84">
        <v>19</v>
      </c>
      <c r="B22" s="85" t="s">
        <v>34</v>
      </c>
      <c r="C22" s="86"/>
      <c r="D22" s="86">
        <v>30</v>
      </c>
      <c r="E22" s="86">
        <v>30</v>
      </c>
      <c r="F22" s="86">
        <v>45078</v>
      </c>
      <c r="G22" s="225"/>
      <c r="I22" s="86">
        <v>86684</v>
      </c>
      <c r="J22" s="77">
        <v>107475</v>
      </c>
      <c r="K22" s="89">
        <v>327624</v>
      </c>
      <c r="M22" s="77">
        <v>107475</v>
      </c>
    </row>
    <row r="23" spans="1:13" ht="14.25" customHeight="1" x14ac:dyDescent="0.3">
      <c r="A23" s="84">
        <v>20</v>
      </c>
      <c r="B23" s="85" t="s">
        <v>35</v>
      </c>
      <c r="C23" s="86"/>
      <c r="D23" s="86">
        <v>41</v>
      </c>
      <c r="E23" s="86">
        <v>41</v>
      </c>
      <c r="F23" s="86">
        <v>86684</v>
      </c>
      <c r="G23" s="226"/>
      <c r="I23" s="86">
        <v>45078</v>
      </c>
      <c r="J23" s="77">
        <v>54595</v>
      </c>
      <c r="K23" s="89">
        <v>304808</v>
      </c>
      <c r="M23" s="77">
        <v>54595</v>
      </c>
    </row>
    <row r="24" spans="1:13" ht="14.25" customHeight="1" x14ac:dyDescent="0.3">
      <c r="A24" s="75">
        <v>21</v>
      </c>
      <c r="B24" s="76" t="s">
        <v>37</v>
      </c>
      <c r="C24" s="77">
        <v>1</v>
      </c>
      <c r="D24" s="77">
        <v>10</v>
      </c>
      <c r="E24" s="77">
        <v>46</v>
      </c>
      <c r="F24" s="77">
        <v>100087</v>
      </c>
      <c r="G24" s="93">
        <v>7.0000000000000007E-2</v>
      </c>
      <c r="I24" s="86">
        <v>47282</v>
      </c>
      <c r="J24" s="77">
        <v>81279</v>
      </c>
      <c r="K24" s="89">
        <v>487897</v>
      </c>
      <c r="M24" s="77">
        <v>81279</v>
      </c>
    </row>
    <row r="25" spans="1:13" ht="14.25" customHeight="1" x14ac:dyDescent="0.3">
      <c r="A25" s="84">
        <v>22</v>
      </c>
      <c r="B25" s="85" t="s">
        <v>38</v>
      </c>
      <c r="C25" s="86"/>
      <c r="D25" s="86">
        <v>30</v>
      </c>
      <c r="E25" s="86">
        <v>30</v>
      </c>
      <c r="F25" s="86">
        <v>45078</v>
      </c>
      <c r="G25" s="224">
        <v>0.03</v>
      </c>
      <c r="I25" s="86">
        <v>360624</v>
      </c>
      <c r="J25" s="77">
        <v>428043</v>
      </c>
      <c r="K25" s="89">
        <v>43683</v>
      </c>
      <c r="M25" s="77">
        <v>428043</v>
      </c>
    </row>
    <row r="26" spans="1:13" ht="14.25" customHeight="1" x14ac:dyDescent="0.3">
      <c r="A26" s="84">
        <v>23</v>
      </c>
      <c r="B26" s="85" t="s">
        <v>39</v>
      </c>
      <c r="C26" s="86"/>
      <c r="D26" s="86">
        <v>24</v>
      </c>
      <c r="E26" s="86">
        <v>24</v>
      </c>
      <c r="F26" s="86">
        <v>47282</v>
      </c>
      <c r="G26" s="225"/>
      <c r="I26" s="86">
        <v>320638</v>
      </c>
      <c r="J26" s="77">
        <v>207477</v>
      </c>
      <c r="K26" s="89">
        <v>89694</v>
      </c>
      <c r="M26" s="77">
        <v>207477</v>
      </c>
    </row>
    <row r="27" spans="1:13" ht="14.25" customHeight="1" x14ac:dyDescent="0.3">
      <c r="A27" s="84">
        <v>24</v>
      </c>
      <c r="B27" s="85" t="s">
        <v>43</v>
      </c>
      <c r="C27" s="86">
        <v>4</v>
      </c>
      <c r="D27" s="86"/>
      <c r="E27" s="86">
        <v>240</v>
      </c>
      <c r="F27" s="86">
        <v>360624</v>
      </c>
      <c r="G27" s="225"/>
      <c r="I27" s="86">
        <v>21067</v>
      </c>
      <c r="J27" s="77">
        <v>257103</v>
      </c>
      <c r="K27" s="89">
        <v>66946</v>
      </c>
      <c r="M27" s="77">
        <v>257103</v>
      </c>
    </row>
    <row r="28" spans="1:13" ht="14.25" customHeight="1" x14ac:dyDescent="0.3">
      <c r="A28" s="84">
        <v>25</v>
      </c>
      <c r="B28" s="85" t="s">
        <v>45</v>
      </c>
      <c r="C28" s="86">
        <v>3</v>
      </c>
      <c r="D28" s="86">
        <v>13</v>
      </c>
      <c r="E28" s="86">
        <v>121</v>
      </c>
      <c r="F28" s="86">
        <v>320638</v>
      </c>
      <c r="G28" s="225"/>
      <c r="I28" s="86">
        <v>90156</v>
      </c>
      <c r="J28" s="77">
        <v>90365</v>
      </c>
      <c r="K28" s="96">
        <v>53082</v>
      </c>
      <c r="M28" s="77">
        <v>90365</v>
      </c>
    </row>
    <row r="29" spans="1:13" ht="14.25" customHeight="1" x14ac:dyDescent="0.3">
      <c r="A29" s="84">
        <v>26</v>
      </c>
      <c r="B29" s="85" t="s">
        <v>50</v>
      </c>
      <c r="C29" s="86"/>
      <c r="D29" s="86">
        <v>18</v>
      </c>
      <c r="E29" s="86">
        <v>18</v>
      </c>
      <c r="F29" s="86">
        <v>21067</v>
      </c>
      <c r="G29" s="226"/>
      <c r="I29" s="86">
        <v>180312</v>
      </c>
      <c r="J29" s="77">
        <v>114417</v>
      </c>
      <c r="K29" s="24">
        <f>SUM(K5:K28)</f>
        <v>5448868</v>
      </c>
      <c r="M29" s="77">
        <v>114417</v>
      </c>
    </row>
    <row r="30" spans="1:13" ht="14.25" customHeight="1" x14ac:dyDescent="0.3">
      <c r="A30" s="75">
        <v>27</v>
      </c>
      <c r="B30" s="76" t="s">
        <v>54</v>
      </c>
      <c r="C30" s="77">
        <v>38</v>
      </c>
      <c r="D30" s="77"/>
      <c r="E30" s="77">
        <v>912</v>
      </c>
      <c r="F30" s="77">
        <v>1689050</v>
      </c>
      <c r="G30" s="230">
        <v>7.0000000000000007E-2</v>
      </c>
      <c r="I30" s="86">
        <v>658521</v>
      </c>
      <c r="J30" s="77">
        <v>26862</v>
      </c>
      <c r="M30" s="77">
        <v>26862</v>
      </c>
    </row>
    <row r="31" spans="1:13" ht="14.25" customHeight="1" x14ac:dyDescent="0.3">
      <c r="A31" s="75">
        <v>28</v>
      </c>
      <c r="B31" s="76" t="s">
        <v>56</v>
      </c>
      <c r="C31" s="77">
        <v>3</v>
      </c>
      <c r="D31" s="77">
        <v>19</v>
      </c>
      <c r="E31" s="77">
        <v>91</v>
      </c>
      <c r="F31" s="77">
        <v>208065</v>
      </c>
      <c r="G31" s="231"/>
      <c r="I31" s="86">
        <v>214368</v>
      </c>
      <c r="J31" s="77">
        <v>92268</v>
      </c>
      <c r="M31" s="77">
        <v>92268</v>
      </c>
    </row>
    <row r="32" spans="1:13" ht="14.25" customHeight="1" x14ac:dyDescent="0.3">
      <c r="A32" s="75">
        <v>29</v>
      </c>
      <c r="B32" s="76" t="s">
        <v>59</v>
      </c>
      <c r="C32" s="77">
        <v>11</v>
      </c>
      <c r="D32" s="77">
        <v>3</v>
      </c>
      <c r="E32" s="77">
        <v>267</v>
      </c>
      <c r="F32" s="77">
        <v>442879</v>
      </c>
      <c r="G32" s="231"/>
      <c r="I32" s="24">
        <f>SUM(I5:I31)</f>
        <v>4688643</v>
      </c>
      <c r="J32" s="77">
        <v>33594</v>
      </c>
      <c r="M32" s="77">
        <v>33594</v>
      </c>
    </row>
    <row r="33" spans="1:13" ht="14.25" customHeight="1" x14ac:dyDescent="0.3">
      <c r="A33" s="75">
        <v>30</v>
      </c>
      <c r="B33" s="76" t="s">
        <v>60</v>
      </c>
      <c r="C33" s="77">
        <v>1</v>
      </c>
      <c r="D33" s="77"/>
      <c r="E33" s="77">
        <v>12</v>
      </c>
      <c r="F33" s="77">
        <v>25014</v>
      </c>
      <c r="G33" s="231"/>
      <c r="J33" s="77">
        <v>42002</v>
      </c>
      <c r="M33" s="77">
        <v>42002</v>
      </c>
    </row>
    <row r="34" spans="1:13" ht="14.25" customHeight="1" x14ac:dyDescent="0.3">
      <c r="A34" s="75">
        <v>31</v>
      </c>
      <c r="B34" s="76" t="s">
        <v>61</v>
      </c>
      <c r="C34" s="77">
        <v>20</v>
      </c>
      <c r="D34" s="77"/>
      <c r="E34" s="77">
        <v>480</v>
      </c>
      <c r="F34" s="77">
        <v>2904000</v>
      </c>
      <c r="G34" s="231"/>
      <c r="J34" s="77">
        <v>42002</v>
      </c>
      <c r="M34" s="77">
        <v>42002</v>
      </c>
    </row>
    <row r="35" spans="1:13" ht="14.25" customHeight="1" x14ac:dyDescent="0.3">
      <c r="A35" s="75">
        <v>32</v>
      </c>
      <c r="B35" s="76" t="s">
        <v>62</v>
      </c>
      <c r="C35" s="77"/>
      <c r="D35" s="77">
        <v>12</v>
      </c>
      <c r="E35" s="77">
        <v>12</v>
      </c>
      <c r="F35" s="77">
        <v>47520</v>
      </c>
      <c r="G35" s="231"/>
      <c r="J35" s="77">
        <v>127512</v>
      </c>
      <c r="M35" s="77">
        <v>127512</v>
      </c>
    </row>
    <row r="36" spans="1:13" ht="14.25" customHeight="1" x14ac:dyDescent="0.3">
      <c r="A36" s="75">
        <v>33</v>
      </c>
      <c r="B36" s="76" t="s">
        <v>63</v>
      </c>
      <c r="C36" s="77">
        <v>1</v>
      </c>
      <c r="D36" s="77"/>
      <c r="E36" s="77">
        <v>24</v>
      </c>
      <c r="F36" s="77">
        <v>146652</v>
      </c>
      <c r="G36" s="231"/>
      <c r="J36" s="77">
        <v>65384</v>
      </c>
      <c r="M36" s="77">
        <v>65384</v>
      </c>
    </row>
    <row r="37" spans="1:13" ht="14.25" customHeight="1" x14ac:dyDescent="0.3">
      <c r="A37" s="75">
        <v>34</v>
      </c>
      <c r="B37" s="76" t="s">
        <v>65</v>
      </c>
      <c r="C37" s="77">
        <v>5</v>
      </c>
      <c r="D37" s="77">
        <v>24</v>
      </c>
      <c r="E37" s="77">
        <v>264</v>
      </c>
      <c r="F37" s="77">
        <v>217800</v>
      </c>
      <c r="G37" s="231"/>
      <c r="J37" s="77">
        <v>129008</v>
      </c>
      <c r="M37" s="77">
        <v>129008</v>
      </c>
    </row>
    <row r="38" spans="1:13" ht="14.25" customHeight="1" x14ac:dyDescent="0.3">
      <c r="A38" s="75">
        <v>35</v>
      </c>
      <c r="B38" s="76" t="s">
        <v>67</v>
      </c>
      <c r="C38" s="77">
        <v>1</v>
      </c>
      <c r="D38" s="77">
        <v>21</v>
      </c>
      <c r="E38" s="77">
        <v>45</v>
      </c>
      <c r="F38" s="77">
        <v>78461</v>
      </c>
      <c r="G38" s="231"/>
      <c r="J38" s="77">
        <v>179058</v>
      </c>
      <c r="M38" s="77">
        <v>179058</v>
      </c>
    </row>
    <row r="39" spans="1:13" ht="14.25" customHeight="1" x14ac:dyDescent="0.3">
      <c r="A39" s="75">
        <v>36</v>
      </c>
      <c r="B39" s="76" t="s">
        <v>69</v>
      </c>
      <c r="C39" s="77">
        <v>1</v>
      </c>
      <c r="D39" s="77"/>
      <c r="E39" s="77">
        <v>12</v>
      </c>
      <c r="F39" s="77">
        <v>31324</v>
      </c>
      <c r="G39" s="231"/>
      <c r="J39" s="77">
        <v>40491</v>
      </c>
      <c r="M39" s="77">
        <v>40491</v>
      </c>
    </row>
    <row r="40" spans="1:13" ht="14.25" customHeight="1" x14ac:dyDescent="0.3">
      <c r="A40" s="75">
        <v>37</v>
      </c>
      <c r="B40" s="76" t="s">
        <v>70</v>
      </c>
      <c r="C40" s="77">
        <v>3</v>
      </c>
      <c r="D40" s="77"/>
      <c r="E40" s="77">
        <v>72</v>
      </c>
      <c r="F40" s="77">
        <v>96149</v>
      </c>
      <c r="G40" s="231"/>
      <c r="J40" s="77">
        <v>94083</v>
      </c>
      <c r="M40" s="77">
        <v>94083</v>
      </c>
    </row>
    <row r="41" spans="1:13" ht="14.25" customHeight="1" x14ac:dyDescent="0.3">
      <c r="A41" s="75">
        <v>38</v>
      </c>
      <c r="B41" s="76" t="s">
        <v>72</v>
      </c>
      <c r="C41" s="77">
        <v>6</v>
      </c>
      <c r="D41" s="77"/>
      <c r="E41" s="77">
        <v>144</v>
      </c>
      <c r="F41" s="77">
        <v>104544</v>
      </c>
      <c r="G41" s="231"/>
      <c r="J41" s="77">
        <v>107580</v>
      </c>
      <c r="M41" s="77">
        <v>107580</v>
      </c>
    </row>
    <row r="42" spans="1:13" ht="14.25" customHeight="1" x14ac:dyDescent="0.3">
      <c r="A42" s="75">
        <v>39</v>
      </c>
      <c r="B42" s="76" t="s">
        <v>234</v>
      </c>
      <c r="C42" s="77">
        <v>1</v>
      </c>
      <c r="D42" s="77"/>
      <c r="E42" s="77">
        <v>24</v>
      </c>
      <c r="F42" s="77">
        <v>26664</v>
      </c>
      <c r="G42" s="231"/>
      <c r="J42" s="77">
        <v>29876</v>
      </c>
      <c r="M42" s="77">
        <v>29876</v>
      </c>
    </row>
    <row r="43" spans="1:13" ht="14.25" customHeight="1" x14ac:dyDescent="0.3">
      <c r="A43" s="75">
        <v>40</v>
      </c>
      <c r="B43" s="76" t="s">
        <v>73</v>
      </c>
      <c r="C43" s="77">
        <v>30</v>
      </c>
      <c r="D43" s="77">
        <v>23</v>
      </c>
      <c r="E43" s="77">
        <v>743</v>
      </c>
      <c r="F43" s="77">
        <v>625467</v>
      </c>
      <c r="G43" s="231"/>
      <c r="J43" s="77">
        <v>66968</v>
      </c>
      <c r="M43" s="77">
        <v>66968</v>
      </c>
    </row>
    <row r="44" spans="1:13" ht="14.25" customHeight="1" x14ac:dyDescent="0.3">
      <c r="A44" s="75">
        <v>41</v>
      </c>
      <c r="B44" s="76" t="s">
        <v>74</v>
      </c>
      <c r="C44" s="77">
        <v>7</v>
      </c>
      <c r="D44" s="77">
        <v>5</v>
      </c>
      <c r="E44" s="77">
        <v>89</v>
      </c>
      <c r="F44" s="77">
        <v>286599</v>
      </c>
      <c r="G44" s="231"/>
      <c r="J44" s="77">
        <v>20196</v>
      </c>
      <c r="M44" s="77">
        <v>20196</v>
      </c>
    </row>
    <row r="45" spans="1:13" ht="14.25" customHeight="1" x14ac:dyDescent="0.3">
      <c r="A45" s="75">
        <v>42</v>
      </c>
      <c r="B45" s="76" t="s">
        <v>75</v>
      </c>
      <c r="C45" s="77">
        <v>3</v>
      </c>
      <c r="D45" s="77"/>
      <c r="E45" s="77">
        <v>72</v>
      </c>
      <c r="F45" s="77">
        <v>77484</v>
      </c>
      <c r="G45" s="231"/>
      <c r="J45" s="77">
        <v>131230</v>
      </c>
      <c r="M45" s="77">
        <v>131230</v>
      </c>
    </row>
    <row r="46" spans="1:13" ht="14.25" customHeight="1" x14ac:dyDescent="0.3">
      <c r="A46" s="75">
        <v>43</v>
      </c>
      <c r="B46" s="76" t="s">
        <v>76</v>
      </c>
      <c r="C46" s="77">
        <v>2</v>
      </c>
      <c r="D46" s="77">
        <v>11</v>
      </c>
      <c r="E46" s="77">
        <v>35</v>
      </c>
      <c r="F46" s="77">
        <v>107475</v>
      </c>
      <c r="G46" s="231"/>
      <c r="J46" s="77">
        <v>169334</v>
      </c>
      <c r="M46" s="77">
        <v>169334</v>
      </c>
    </row>
    <row r="47" spans="1:13" ht="14.25" customHeight="1" x14ac:dyDescent="0.3">
      <c r="A47" s="75">
        <v>44</v>
      </c>
      <c r="B47" s="76" t="s">
        <v>78</v>
      </c>
      <c r="C47" s="77">
        <v>1</v>
      </c>
      <c r="D47" s="77"/>
      <c r="E47" s="77">
        <v>24</v>
      </c>
      <c r="F47" s="77">
        <v>54595</v>
      </c>
      <c r="G47" s="231"/>
      <c r="J47" s="77">
        <v>107606</v>
      </c>
      <c r="M47" s="77">
        <v>107606</v>
      </c>
    </row>
    <row r="48" spans="1:13" ht="14.25" customHeight="1" x14ac:dyDescent="0.3">
      <c r="A48" s="75">
        <v>45</v>
      </c>
      <c r="B48" s="76" t="s">
        <v>80</v>
      </c>
      <c r="C48" s="77">
        <v>1</v>
      </c>
      <c r="D48" s="77">
        <v>8</v>
      </c>
      <c r="E48" s="77">
        <v>32</v>
      </c>
      <c r="F48" s="77">
        <v>81279</v>
      </c>
      <c r="G48" s="231"/>
      <c r="J48" s="77">
        <v>100989</v>
      </c>
      <c r="M48" s="77">
        <v>100989</v>
      </c>
    </row>
    <row r="49" spans="1:13" ht="14.25" customHeight="1" x14ac:dyDescent="0.3">
      <c r="A49" s="75">
        <v>46</v>
      </c>
      <c r="B49" s="76" t="s">
        <v>81</v>
      </c>
      <c r="C49" s="77">
        <v>8</v>
      </c>
      <c r="D49" s="77">
        <v>15</v>
      </c>
      <c r="E49" s="77">
        <v>207</v>
      </c>
      <c r="F49" s="77">
        <v>428043</v>
      </c>
      <c r="G49" s="231"/>
      <c r="J49" s="77">
        <v>31284</v>
      </c>
      <c r="M49" s="77">
        <v>31284</v>
      </c>
    </row>
    <row r="50" spans="1:13" ht="14.25" customHeight="1" x14ac:dyDescent="0.3">
      <c r="A50" s="75">
        <v>47</v>
      </c>
      <c r="B50" s="76" t="s">
        <v>83</v>
      </c>
      <c r="C50" s="77">
        <v>5</v>
      </c>
      <c r="D50" s="77">
        <v>5</v>
      </c>
      <c r="E50" s="77">
        <v>125</v>
      </c>
      <c r="F50" s="77">
        <v>207477</v>
      </c>
      <c r="G50" s="231"/>
      <c r="J50" s="77">
        <v>86574</v>
      </c>
      <c r="M50" s="77">
        <v>86574</v>
      </c>
    </row>
    <row r="51" spans="1:13" ht="14.25" customHeight="1" x14ac:dyDescent="0.3">
      <c r="A51" s="75">
        <v>48</v>
      </c>
      <c r="B51" s="76" t="s">
        <v>84</v>
      </c>
      <c r="C51" s="77">
        <v>6</v>
      </c>
      <c r="D51" s="77">
        <v>3</v>
      </c>
      <c r="E51" s="77">
        <v>147</v>
      </c>
      <c r="F51" s="77">
        <v>257103</v>
      </c>
      <c r="G51" s="231"/>
      <c r="J51" s="77">
        <v>30967</v>
      </c>
      <c r="M51" s="77">
        <v>30967</v>
      </c>
    </row>
    <row r="52" spans="1:13" ht="14.25" customHeight="1" x14ac:dyDescent="0.3">
      <c r="A52" s="75">
        <v>49</v>
      </c>
      <c r="B52" s="76" t="s">
        <v>85</v>
      </c>
      <c r="C52" s="77">
        <v>2</v>
      </c>
      <c r="D52" s="77">
        <v>5</v>
      </c>
      <c r="E52" s="77">
        <v>53</v>
      </c>
      <c r="F52" s="77">
        <v>90365</v>
      </c>
      <c r="G52" s="231"/>
      <c r="J52" s="77">
        <v>137676</v>
      </c>
      <c r="M52" s="77">
        <v>137676</v>
      </c>
    </row>
    <row r="53" spans="1:13" ht="14.25" customHeight="1" x14ac:dyDescent="0.3">
      <c r="A53" s="75">
        <v>50</v>
      </c>
      <c r="B53" s="76" t="s">
        <v>86</v>
      </c>
      <c r="C53" s="77">
        <v>2</v>
      </c>
      <c r="D53" s="77">
        <v>23</v>
      </c>
      <c r="E53" s="77">
        <v>71</v>
      </c>
      <c r="F53" s="77">
        <v>114417</v>
      </c>
      <c r="G53" s="231"/>
      <c r="J53" s="77">
        <v>85114</v>
      </c>
      <c r="M53" s="77">
        <v>85114</v>
      </c>
    </row>
    <row r="54" spans="1:13" ht="14.25" customHeight="1" x14ac:dyDescent="0.3">
      <c r="A54" s="75">
        <v>51</v>
      </c>
      <c r="B54" s="76" t="s">
        <v>88</v>
      </c>
      <c r="C54" s="77">
        <v>1</v>
      </c>
      <c r="D54" s="77"/>
      <c r="E54" s="77">
        <v>12</v>
      </c>
      <c r="F54" s="77">
        <v>26862</v>
      </c>
      <c r="G54" s="231"/>
      <c r="J54" s="77">
        <v>51999</v>
      </c>
      <c r="M54" s="77">
        <v>51999</v>
      </c>
    </row>
    <row r="55" spans="1:13" ht="14.25" customHeight="1" x14ac:dyDescent="0.3">
      <c r="A55" s="75">
        <v>52</v>
      </c>
      <c r="B55" s="76" t="s">
        <v>89</v>
      </c>
      <c r="C55" s="77">
        <v>3</v>
      </c>
      <c r="D55" s="77"/>
      <c r="E55" s="77">
        <v>36</v>
      </c>
      <c r="F55" s="77">
        <v>92268</v>
      </c>
      <c r="G55" s="231"/>
      <c r="J55" s="77">
        <v>64999</v>
      </c>
      <c r="M55" s="77">
        <v>64999</v>
      </c>
    </row>
    <row r="56" spans="1:13" ht="14.25" customHeight="1" x14ac:dyDescent="0.3">
      <c r="A56" s="75">
        <v>53</v>
      </c>
      <c r="B56" s="76" t="s">
        <v>90</v>
      </c>
      <c r="C56" s="77">
        <v>1</v>
      </c>
      <c r="D56" s="77"/>
      <c r="E56" s="77">
        <v>12</v>
      </c>
      <c r="F56" s="77">
        <v>33594</v>
      </c>
      <c r="G56" s="231"/>
      <c r="J56" s="77">
        <v>1115488</v>
      </c>
      <c r="M56" s="77">
        <v>1115488</v>
      </c>
    </row>
    <row r="57" spans="1:13" ht="14.25" customHeight="1" x14ac:dyDescent="0.3">
      <c r="A57" s="75">
        <v>54</v>
      </c>
      <c r="B57" s="76" t="s">
        <v>91</v>
      </c>
      <c r="C57" s="77">
        <v>2</v>
      </c>
      <c r="D57" s="77"/>
      <c r="E57" s="77">
        <v>24</v>
      </c>
      <c r="F57" s="77">
        <v>42002</v>
      </c>
      <c r="G57" s="236"/>
      <c r="J57" s="77">
        <v>84480</v>
      </c>
      <c r="M57" s="77">
        <v>84480</v>
      </c>
    </row>
    <row r="58" spans="1:13" ht="14.25" customHeight="1" x14ac:dyDescent="0.3">
      <c r="A58" s="75">
        <v>55</v>
      </c>
      <c r="B58" s="76" t="s">
        <v>92</v>
      </c>
      <c r="C58" s="77">
        <v>2</v>
      </c>
      <c r="D58" s="77"/>
      <c r="E58" s="77">
        <v>24</v>
      </c>
      <c r="F58" s="77">
        <v>42002</v>
      </c>
      <c r="G58" s="66">
        <v>7.0000000000000007E-2</v>
      </c>
      <c r="J58" s="77">
        <v>52800</v>
      </c>
      <c r="M58" s="77">
        <v>52800</v>
      </c>
    </row>
    <row r="59" spans="1:13" ht="14.25" customHeight="1" x14ac:dyDescent="0.3">
      <c r="A59" s="87">
        <v>56</v>
      </c>
      <c r="B59" s="88" t="s">
        <v>93</v>
      </c>
      <c r="C59" s="89">
        <v>1</v>
      </c>
      <c r="D59" s="89">
        <v>23</v>
      </c>
      <c r="E59" s="89">
        <v>47</v>
      </c>
      <c r="F59" s="89">
        <v>110695</v>
      </c>
      <c r="G59" s="228">
        <v>0.11</v>
      </c>
      <c r="J59" s="77">
        <v>31680</v>
      </c>
      <c r="M59" s="77">
        <v>31680</v>
      </c>
    </row>
    <row r="60" spans="1:13" ht="14.25" customHeight="1" x14ac:dyDescent="0.3">
      <c r="A60" s="87">
        <v>57</v>
      </c>
      <c r="B60" s="88" t="s">
        <v>94</v>
      </c>
      <c r="C60" s="89">
        <v>2</v>
      </c>
      <c r="D60" s="89"/>
      <c r="E60" s="89">
        <v>48</v>
      </c>
      <c r="F60" s="89">
        <v>158400</v>
      </c>
      <c r="G60" s="235"/>
      <c r="J60" s="24">
        <f>SUM(J5:J59)</f>
        <v>11827617</v>
      </c>
      <c r="M60" s="275">
        <f>SUM(M5:M59)</f>
        <v>11827617</v>
      </c>
    </row>
    <row r="61" spans="1:13" ht="14.25" customHeight="1" x14ac:dyDescent="0.3">
      <c r="A61" s="87">
        <v>58</v>
      </c>
      <c r="B61" s="88" t="s">
        <v>100</v>
      </c>
      <c r="C61" s="89">
        <v>2</v>
      </c>
      <c r="D61" s="89"/>
      <c r="E61" s="89">
        <v>48</v>
      </c>
      <c r="F61" s="89">
        <v>111672</v>
      </c>
      <c r="G61" s="235"/>
    </row>
    <row r="62" spans="1:13" ht="14.25" customHeight="1" x14ac:dyDescent="0.3">
      <c r="A62" s="87">
        <v>59</v>
      </c>
      <c r="B62" s="88" t="s">
        <v>101</v>
      </c>
      <c r="C62" s="89">
        <v>1</v>
      </c>
      <c r="D62" s="89"/>
      <c r="E62" s="89">
        <v>24</v>
      </c>
      <c r="F62" s="89">
        <v>90156</v>
      </c>
      <c r="G62" s="229"/>
    </row>
    <row r="63" spans="1:13" ht="14.25" customHeight="1" x14ac:dyDescent="0.3">
      <c r="A63" s="75">
        <v>60</v>
      </c>
      <c r="B63" s="76" t="s">
        <v>102</v>
      </c>
      <c r="C63" s="77">
        <v>2</v>
      </c>
      <c r="D63" s="77"/>
      <c r="E63" s="77">
        <v>72</v>
      </c>
      <c r="F63" s="77">
        <v>127512</v>
      </c>
      <c r="G63" s="230">
        <v>7.0000000000000007E-2</v>
      </c>
    </row>
    <row r="64" spans="1:13" ht="14.25" customHeight="1" x14ac:dyDescent="0.3">
      <c r="A64" s="75">
        <v>61</v>
      </c>
      <c r="B64" s="76" t="s">
        <v>214</v>
      </c>
      <c r="C64" s="77">
        <v>2</v>
      </c>
      <c r="D64" s="77"/>
      <c r="E64" s="77">
        <v>80</v>
      </c>
      <c r="F64" s="77">
        <v>65384</v>
      </c>
      <c r="G64" s="231"/>
    </row>
    <row r="65" spans="1:7" ht="14.25" customHeight="1" x14ac:dyDescent="0.3">
      <c r="A65" s="75">
        <v>62</v>
      </c>
      <c r="B65" s="76" t="s">
        <v>106</v>
      </c>
      <c r="C65" s="77">
        <v>2</v>
      </c>
      <c r="D65" s="77"/>
      <c r="E65" s="77">
        <v>80</v>
      </c>
      <c r="F65" s="77">
        <v>129008</v>
      </c>
      <c r="G65" s="231"/>
    </row>
    <row r="66" spans="1:7" ht="14.25" customHeight="1" x14ac:dyDescent="0.3">
      <c r="A66" s="75">
        <v>63</v>
      </c>
      <c r="B66" s="76" t="s">
        <v>107</v>
      </c>
      <c r="C66" s="77">
        <v>2</v>
      </c>
      <c r="D66" s="77"/>
      <c r="E66" s="77">
        <v>60</v>
      </c>
      <c r="F66" s="77">
        <v>179058</v>
      </c>
      <c r="G66" s="231"/>
    </row>
    <row r="67" spans="1:7" ht="14.25" customHeight="1" x14ac:dyDescent="0.3">
      <c r="A67" s="75">
        <v>64</v>
      </c>
      <c r="B67" s="76" t="s">
        <v>109</v>
      </c>
      <c r="C67" s="77"/>
      <c r="D67" s="77">
        <v>26</v>
      </c>
      <c r="E67" s="77">
        <v>26</v>
      </c>
      <c r="F67" s="77">
        <v>40491</v>
      </c>
      <c r="G67" s="231"/>
    </row>
    <row r="68" spans="1:7" ht="14.25" customHeight="1" x14ac:dyDescent="0.3">
      <c r="A68" s="75">
        <v>65</v>
      </c>
      <c r="B68" s="76" t="s">
        <v>110</v>
      </c>
      <c r="C68" s="77">
        <v>1</v>
      </c>
      <c r="D68" s="77"/>
      <c r="E68" s="77">
        <v>30</v>
      </c>
      <c r="F68" s="77">
        <v>94083</v>
      </c>
      <c r="G68" s="231"/>
    </row>
    <row r="69" spans="1:7" ht="14.25" customHeight="1" x14ac:dyDescent="0.3">
      <c r="A69" s="75">
        <v>66</v>
      </c>
      <c r="B69" s="76" t="s">
        <v>215</v>
      </c>
      <c r="C69" s="77">
        <v>2</v>
      </c>
      <c r="D69" s="77"/>
      <c r="E69" s="77">
        <v>60</v>
      </c>
      <c r="F69" s="77">
        <v>107580</v>
      </c>
      <c r="G69" s="236"/>
    </row>
    <row r="70" spans="1:7" ht="14.25" customHeight="1" x14ac:dyDescent="0.3">
      <c r="A70" s="87">
        <v>67</v>
      </c>
      <c r="B70" s="88" t="s">
        <v>111</v>
      </c>
      <c r="C70" s="89">
        <v>2</v>
      </c>
      <c r="D70" s="89"/>
      <c r="E70" s="89">
        <v>100</v>
      </c>
      <c r="F70" s="89">
        <v>96800</v>
      </c>
      <c r="G70" s="228">
        <v>0.11</v>
      </c>
    </row>
    <row r="71" spans="1:7" ht="14.25" customHeight="1" x14ac:dyDescent="0.3">
      <c r="A71" s="87">
        <v>68</v>
      </c>
      <c r="B71" s="88" t="s">
        <v>113</v>
      </c>
      <c r="C71" s="89">
        <v>6</v>
      </c>
      <c r="D71" s="89">
        <v>6</v>
      </c>
      <c r="E71" s="89">
        <v>66</v>
      </c>
      <c r="F71" s="89">
        <v>194810</v>
      </c>
      <c r="G71" s="235"/>
    </row>
    <row r="72" spans="1:7" ht="14.25" customHeight="1" x14ac:dyDescent="0.3">
      <c r="A72" s="87">
        <v>69</v>
      </c>
      <c r="B72" s="88" t="s">
        <v>114</v>
      </c>
      <c r="C72" s="89">
        <v>4</v>
      </c>
      <c r="D72" s="89"/>
      <c r="E72" s="89">
        <v>40</v>
      </c>
      <c r="F72" s="89">
        <v>112970</v>
      </c>
      <c r="G72" s="235"/>
    </row>
    <row r="73" spans="1:7" ht="14.25" customHeight="1" x14ac:dyDescent="0.3">
      <c r="A73" s="87">
        <v>70</v>
      </c>
      <c r="B73" s="88" t="s">
        <v>115</v>
      </c>
      <c r="C73" s="89">
        <v>8</v>
      </c>
      <c r="D73" s="89"/>
      <c r="E73" s="89">
        <v>80</v>
      </c>
      <c r="F73" s="89">
        <v>223630</v>
      </c>
      <c r="G73" s="229"/>
    </row>
    <row r="74" spans="1:7" ht="14.25" customHeight="1" x14ac:dyDescent="0.3">
      <c r="A74" s="90">
        <v>71</v>
      </c>
      <c r="B74" s="91" t="s">
        <v>120</v>
      </c>
      <c r="C74" s="92">
        <v>1</v>
      </c>
      <c r="D74" s="92">
        <v>7</v>
      </c>
      <c r="E74" s="92">
        <v>27</v>
      </c>
      <c r="F74" s="92">
        <v>55515</v>
      </c>
      <c r="G74" s="213" t="s">
        <v>212</v>
      </c>
    </row>
    <row r="75" spans="1:7" ht="14.25" customHeight="1" x14ac:dyDescent="0.3">
      <c r="A75" s="90">
        <v>72</v>
      </c>
      <c r="B75" s="91" t="s">
        <v>121</v>
      </c>
      <c r="C75" s="92">
        <v>2</v>
      </c>
      <c r="D75" s="92"/>
      <c r="E75" s="92">
        <v>60</v>
      </c>
      <c r="F75" s="92">
        <v>62520</v>
      </c>
      <c r="G75" s="214"/>
    </row>
    <row r="76" spans="1:7" ht="14.25" customHeight="1" x14ac:dyDescent="0.3">
      <c r="A76" s="90">
        <v>73</v>
      </c>
      <c r="B76" s="91" t="s">
        <v>122</v>
      </c>
      <c r="C76" s="92">
        <v>1</v>
      </c>
      <c r="D76" s="92"/>
      <c r="E76" s="92">
        <v>15</v>
      </c>
      <c r="F76" s="92">
        <v>34095</v>
      </c>
      <c r="G76" s="215"/>
    </row>
    <row r="77" spans="1:7" ht="14.25" customHeight="1" x14ac:dyDescent="0.3">
      <c r="A77" s="87">
        <v>74</v>
      </c>
      <c r="B77" s="88" t="s">
        <v>123</v>
      </c>
      <c r="C77" s="89">
        <v>7</v>
      </c>
      <c r="D77" s="89"/>
      <c r="E77" s="89">
        <v>140</v>
      </c>
      <c r="F77" s="89">
        <v>207900</v>
      </c>
      <c r="G77" s="228">
        <v>0.11</v>
      </c>
    </row>
    <row r="78" spans="1:7" ht="14.25" customHeight="1" x14ac:dyDescent="0.3">
      <c r="A78" s="87">
        <v>75</v>
      </c>
      <c r="B78" s="88" t="s">
        <v>124</v>
      </c>
      <c r="C78" s="89">
        <v>10</v>
      </c>
      <c r="D78" s="89"/>
      <c r="E78" s="89">
        <v>100</v>
      </c>
      <c r="F78" s="89">
        <v>278960</v>
      </c>
      <c r="G78" s="229"/>
    </row>
    <row r="79" spans="1:7" ht="14.25" customHeight="1" x14ac:dyDescent="0.3">
      <c r="A79" s="75">
        <v>76</v>
      </c>
      <c r="B79" s="76" t="s">
        <v>129</v>
      </c>
      <c r="C79" s="77">
        <v>1</v>
      </c>
      <c r="D79" s="77"/>
      <c r="E79" s="77">
        <v>8</v>
      </c>
      <c r="F79" s="77">
        <v>29876</v>
      </c>
      <c r="G79" s="230">
        <v>7.0000000000000007E-2</v>
      </c>
    </row>
    <row r="80" spans="1:7" ht="14.25" customHeight="1" x14ac:dyDescent="0.3">
      <c r="A80" s="75">
        <v>77</v>
      </c>
      <c r="B80" s="76" t="s">
        <v>135</v>
      </c>
      <c r="C80" s="77">
        <v>1</v>
      </c>
      <c r="D80" s="77"/>
      <c r="E80" s="77">
        <v>16</v>
      </c>
      <c r="F80" s="77">
        <v>66968</v>
      </c>
      <c r="G80" s="236"/>
    </row>
    <row r="81" spans="1:7" ht="14.25" customHeight="1" x14ac:dyDescent="0.3">
      <c r="A81" s="87">
        <v>78</v>
      </c>
      <c r="B81" s="88" t="s">
        <v>144</v>
      </c>
      <c r="C81" s="89">
        <v>21</v>
      </c>
      <c r="D81" s="89"/>
      <c r="E81" s="89">
        <v>84</v>
      </c>
      <c r="F81" s="89">
        <v>780627</v>
      </c>
      <c r="G81" s="228">
        <v>0.11</v>
      </c>
    </row>
    <row r="82" spans="1:7" ht="14.25" customHeight="1" x14ac:dyDescent="0.3">
      <c r="A82" s="87">
        <v>79</v>
      </c>
      <c r="B82" s="88" t="s">
        <v>145</v>
      </c>
      <c r="C82" s="89"/>
      <c r="D82" s="89">
        <v>7</v>
      </c>
      <c r="E82" s="89">
        <v>7</v>
      </c>
      <c r="F82" s="89">
        <v>29524</v>
      </c>
      <c r="G82" s="235"/>
    </row>
    <row r="83" spans="1:7" ht="14.25" customHeight="1" x14ac:dyDescent="0.3">
      <c r="A83" s="87">
        <v>80</v>
      </c>
      <c r="B83" s="88" t="s">
        <v>146</v>
      </c>
      <c r="C83" s="89">
        <v>17</v>
      </c>
      <c r="D83" s="89"/>
      <c r="E83" s="89">
        <v>68</v>
      </c>
      <c r="F83" s="89">
        <v>672267</v>
      </c>
      <c r="G83" s="235"/>
    </row>
    <row r="84" spans="1:7" ht="14.25" customHeight="1" x14ac:dyDescent="0.3">
      <c r="A84" s="87">
        <v>81</v>
      </c>
      <c r="B84" s="88" t="s">
        <v>147</v>
      </c>
      <c r="C84" s="89">
        <v>4</v>
      </c>
      <c r="D84" s="89"/>
      <c r="E84" s="89">
        <v>32</v>
      </c>
      <c r="F84" s="89">
        <v>174733</v>
      </c>
      <c r="G84" s="235"/>
    </row>
    <row r="85" spans="1:7" ht="14.25" customHeight="1" x14ac:dyDescent="0.3">
      <c r="A85" s="87">
        <v>82</v>
      </c>
      <c r="B85" s="88" t="s">
        <v>149</v>
      </c>
      <c r="C85" s="89"/>
      <c r="D85" s="89">
        <v>5</v>
      </c>
      <c r="E85" s="89">
        <v>5</v>
      </c>
      <c r="F85" s="89">
        <v>200684</v>
      </c>
      <c r="G85" s="235"/>
    </row>
    <row r="86" spans="1:7" ht="14.25" customHeight="1" x14ac:dyDescent="0.3">
      <c r="A86" s="87">
        <v>83</v>
      </c>
      <c r="B86" s="88" t="s">
        <v>150</v>
      </c>
      <c r="C86" s="89">
        <v>12</v>
      </c>
      <c r="D86" s="89">
        <v>4</v>
      </c>
      <c r="E86" s="89">
        <v>76</v>
      </c>
      <c r="F86" s="89">
        <v>493621</v>
      </c>
      <c r="G86" s="235"/>
    </row>
    <row r="87" spans="1:7" ht="14.25" customHeight="1" x14ac:dyDescent="0.3">
      <c r="A87" s="87">
        <v>84</v>
      </c>
      <c r="B87" s="88" t="s">
        <v>151</v>
      </c>
      <c r="C87" s="89">
        <v>4</v>
      </c>
      <c r="D87" s="89"/>
      <c r="E87" s="89">
        <v>32</v>
      </c>
      <c r="F87" s="89">
        <v>137685</v>
      </c>
      <c r="G87" s="235"/>
    </row>
    <row r="88" spans="1:7" ht="14.25" customHeight="1" x14ac:dyDescent="0.3">
      <c r="A88" s="87">
        <v>85</v>
      </c>
      <c r="B88" s="88" t="s">
        <v>152</v>
      </c>
      <c r="C88" s="89">
        <v>5</v>
      </c>
      <c r="D88" s="89">
        <v>9</v>
      </c>
      <c r="E88" s="89">
        <v>59</v>
      </c>
      <c r="F88" s="89">
        <v>327624</v>
      </c>
      <c r="G88" s="235"/>
    </row>
    <row r="89" spans="1:7" ht="14.25" customHeight="1" x14ac:dyDescent="0.3">
      <c r="A89" s="87">
        <v>86</v>
      </c>
      <c r="B89" s="88" t="s">
        <v>153</v>
      </c>
      <c r="C89" s="89">
        <v>12</v>
      </c>
      <c r="D89" s="89">
        <v>5</v>
      </c>
      <c r="E89" s="89">
        <v>77</v>
      </c>
      <c r="F89" s="89">
        <v>304808</v>
      </c>
      <c r="G89" s="235"/>
    </row>
    <row r="90" spans="1:7" ht="14.25" customHeight="1" x14ac:dyDescent="0.3">
      <c r="A90" s="87">
        <v>87</v>
      </c>
      <c r="B90" s="88" t="s">
        <v>155</v>
      </c>
      <c r="C90" s="89">
        <v>13</v>
      </c>
      <c r="D90" s="89">
        <v>5</v>
      </c>
      <c r="E90" s="89">
        <v>83</v>
      </c>
      <c r="F90" s="89">
        <v>487897</v>
      </c>
      <c r="G90" s="235"/>
    </row>
    <row r="91" spans="1:7" ht="14.25" customHeight="1" x14ac:dyDescent="0.3">
      <c r="A91" s="87">
        <v>88</v>
      </c>
      <c r="B91" s="88" t="s">
        <v>165</v>
      </c>
      <c r="C91" s="89">
        <v>1</v>
      </c>
      <c r="D91" s="89"/>
      <c r="E91" s="89">
        <v>8</v>
      </c>
      <c r="F91" s="89">
        <v>43683</v>
      </c>
      <c r="G91" s="235"/>
    </row>
    <row r="92" spans="1:7" ht="14.25" customHeight="1" x14ac:dyDescent="0.3">
      <c r="A92" s="87">
        <v>89</v>
      </c>
      <c r="B92" s="88" t="s">
        <v>235</v>
      </c>
      <c r="C92" s="89">
        <v>1</v>
      </c>
      <c r="D92" s="89"/>
      <c r="E92" s="89">
        <v>12</v>
      </c>
      <c r="F92" s="89">
        <v>89694</v>
      </c>
      <c r="G92" s="235"/>
    </row>
    <row r="93" spans="1:7" ht="14.25" customHeight="1" x14ac:dyDescent="0.3">
      <c r="A93" s="87">
        <v>90</v>
      </c>
      <c r="B93" s="88" t="s">
        <v>220</v>
      </c>
      <c r="C93" s="89">
        <v>1</v>
      </c>
      <c r="D93" s="89"/>
      <c r="E93" s="89">
        <v>10</v>
      </c>
      <c r="F93" s="89">
        <v>66946</v>
      </c>
      <c r="G93" s="229"/>
    </row>
    <row r="94" spans="1:7" ht="14.25" customHeight="1" x14ac:dyDescent="0.3">
      <c r="A94" s="75">
        <v>91</v>
      </c>
      <c r="B94" s="76" t="s">
        <v>221</v>
      </c>
      <c r="C94" s="77">
        <v>1</v>
      </c>
      <c r="D94" s="77"/>
      <c r="E94" s="77">
        <v>8</v>
      </c>
      <c r="F94" s="77">
        <v>20196</v>
      </c>
      <c r="G94" s="230">
        <v>7.0000000000000007E-2</v>
      </c>
    </row>
    <row r="95" spans="1:7" ht="14.25" customHeight="1" x14ac:dyDescent="0.3">
      <c r="A95" s="75">
        <v>92</v>
      </c>
      <c r="B95" s="76" t="s">
        <v>167</v>
      </c>
      <c r="C95" s="77">
        <v>2</v>
      </c>
      <c r="D95" s="77"/>
      <c r="E95" s="77">
        <v>20</v>
      </c>
      <c r="F95" s="77">
        <v>131230</v>
      </c>
      <c r="G95" s="231"/>
    </row>
    <row r="96" spans="1:7" ht="14.25" customHeight="1" x14ac:dyDescent="0.3">
      <c r="A96" s="75">
        <v>93</v>
      </c>
      <c r="B96" s="76" t="s">
        <v>168</v>
      </c>
      <c r="C96" s="77">
        <v>4</v>
      </c>
      <c r="D96" s="77">
        <v>19</v>
      </c>
      <c r="E96" s="77">
        <v>99</v>
      </c>
      <c r="F96" s="77">
        <v>169334</v>
      </c>
      <c r="G96" s="231"/>
    </row>
    <row r="97" spans="1:7" ht="14.25" customHeight="1" x14ac:dyDescent="0.3">
      <c r="A97" s="75">
        <v>94</v>
      </c>
      <c r="B97" s="76" t="s">
        <v>169</v>
      </c>
      <c r="C97" s="77">
        <v>4</v>
      </c>
      <c r="D97" s="77"/>
      <c r="E97" s="77">
        <v>32</v>
      </c>
      <c r="F97" s="77">
        <v>107606</v>
      </c>
      <c r="G97" s="231"/>
    </row>
    <row r="98" spans="1:7" ht="14.25" customHeight="1" x14ac:dyDescent="0.3">
      <c r="A98" s="75">
        <v>95</v>
      </c>
      <c r="B98" s="76" t="s">
        <v>170</v>
      </c>
      <c r="C98" s="77">
        <v>5</v>
      </c>
      <c r="D98" s="77">
        <v>5</v>
      </c>
      <c r="E98" s="77">
        <v>45</v>
      </c>
      <c r="F98" s="77">
        <v>100989</v>
      </c>
      <c r="G98" s="231"/>
    </row>
    <row r="99" spans="1:7" ht="14.25" customHeight="1" x14ac:dyDescent="0.3">
      <c r="A99" s="75">
        <v>96</v>
      </c>
      <c r="B99" s="76" t="s">
        <v>222</v>
      </c>
      <c r="C99" s="77">
        <v>1</v>
      </c>
      <c r="D99" s="77"/>
      <c r="E99" s="77">
        <v>12</v>
      </c>
      <c r="F99" s="77">
        <v>31284</v>
      </c>
      <c r="G99" s="231"/>
    </row>
    <row r="100" spans="1:7" ht="14.25" customHeight="1" x14ac:dyDescent="0.3">
      <c r="A100" s="75">
        <v>97</v>
      </c>
      <c r="B100" s="76" t="s">
        <v>171</v>
      </c>
      <c r="C100" s="77">
        <v>2</v>
      </c>
      <c r="D100" s="77"/>
      <c r="E100" s="77">
        <v>16</v>
      </c>
      <c r="F100" s="77">
        <v>86574</v>
      </c>
      <c r="G100" s="231"/>
    </row>
    <row r="101" spans="1:7" ht="14.25" customHeight="1" x14ac:dyDescent="0.3">
      <c r="A101" s="75">
        <v>98</v>
      </c>
      <c r="B101" s="76" t="s">
        <v>172</v>
      </c>
      <c r="C101" s="77">
        <v>1</v>
      </c>
      <c r="D101" s="77"/>
      <c r="E101" s="77">
        <v>6</v>
      </c>
      <c r="F101" s="77">
        <v>30967</v>
      </c>
      <c r="G101" s="231"/>
    </row>
    <row r="102" spans="1:7" ht="14.25" customHeight="1" x14ac:dyDescent="0.3">
      <c r="A102" s="75">
        <v>99</v>
      </c>
      <c r="B102" s="76" t="s">
        <v>174</v>
      </c>
      <c r="C102" s="77">
        <v>5</v>
      </c>
      <c r="D102" s="77"/>
      <c r="E102" s="77">
        <v>40</v>
      </c>
      <c r="F102" s="77">
        <v>137676</v>
      </c>
      <c r="G102" s="231"/>
    </row>
    <row r="103" spans="1:7" ht="14.25" customHeight="1" x14ac:dyDescent="0.3">
      <c r="A103" s="75">
        <v>100</v>
      </c>
      <c r="B103" s="76" t="s">
        <v>175</v>
      </c>
      <c r="C103" s="77">
        <v>1</v>
      </c>
      <c r="D103" s="77">
        <v>6</v>
      </c>
      <c r="E103" s="77">
        <v>14</v>
      </c>
      <c r="F103" s="77">
        <v>85114</v>
      </c>
      <c r="G103" s="231"/>
    </row>
    <row r="104" spans="1:7" ht="14.25" customHeight="1" x14ac:dyDescent="0.3">
      <c r="A104" s="75">
        <v>101</v>
      </c>
      <c r="B104" s="76" t="s">
        <v>224</v>
      </c>
      <c r="C104" s="77">
        <v>1</v>
      </c>
      <c r="D104" s="77"/>
      <c r="E104" s="77">
        <v>8</v>
      </c>
      <c r="F104" s="77">
        <v>51999</v>
      </c>
      <c r="G104" s="231"/>
    </row>
    <row r="105" spans="1:7" ht="14.25" customHeight="1" x14ac:dyDescent="0.3">
      <c r="A105" s="75">
        <v>102</v>
      </c>
      <c r="B105" s="76" t="s">
        <v>225</v>
      </c>
      <c r="C105" s="77">
        <v>1</v>
      </c>
      <c r="D105" s="77"/>
      <c r="E105" s="77">
        <v>10</v>
      </c>
      <c r="F105" s="77">
        <v>64999</v>
      </c>
      <c r="G105" s="231"/>
    </row>
    <row r="106" spans="1:7" ht="14.25" customHeight="1" x14ac:dyDescent="0.3">
      <c r="A106" s="75">
        <v>103</v>
      </c>
      <c r="B106" s="76" t="s">
        <v>177</v>
      </c>
      <c r="C106" s="77">
        <v>31</v>
      </c>
      <c r="D106" s="77">
        <v>6</v>
      </c>
      <c r="E106" s="77">
        <v>316</v>
      </c>
      <c r="F106" s="77">
        <v>1115488</v>
      </c>
      <c r="G106" s="231"/>
    </row>
    <row r="107" spans="1:7" ht="14.25" customHeight="1" x14ac:dyDescent="0.3">
      <c r="A107" s="75">
        <v>104</v>
      </c>
      <c r="B107" s="76" t="s">
        <v>181</v>
      </c>
      <c r="C107" s="77">
        <v>2</v>
      </c>
      <c r="D107" s="77"/>
      <c r="E107" s="77">
        <v>32</v>
      </c>
      <c r="F107" s="77">
        <v>84480</v>
      </c>
      <c r="G107" s="231"/>
    </row>
    <row r="108" spans="1:7" ht="14.25" customHeight="1" x14ac:dyDescent="0.3">
      <c r="A108" s="75">
        <v>105</v>
      </c>
      <c r="B108" s="76" t="s">
        <v>182</v>
      </c>
      <c r="C108" s="77">
        <v>1</v>
      </c>
      <c r="D108" s="77"/>
      <c r="E108" s="77">
        <v>16</v>
      </c>
      <c r="F108" s="77">
        <v>52800</v>
      </c>
      <c r="G108" s="231"/>
    </row>
    <row r="109" spans="1:7" ht="14.25" customHeight="1" x14ac:dyDescent="0.3">
      <c r="A109" s="75">
        <v>106</v>
      </c>
      <c r="B109" s="76" t="s">
        <v>183</v>
      </c>
      <c r="C109" s="77">
        <v>1</v>
      </c>
      <c r="D109" s="77"/>
      <c r="E109" s="77">
        <v>16</v>
      </c>
      <c r="F109" s="77">
        <v>31680</v>
      </c>
      <c r="G109" s="236"/>
    </row>
    <row r="110" spans="1:7" ht="14.25" customHeight="1" x14ac:dyDescent="0.3">
      <c r="A110" s="84">
        <v>107</v>
      </c>
      <c r="B110" s="85" t="s">
        <v>192</v>
      </c>
      <c r="C110" s="86">
        <v>1</v>
      </c>
      <c r="D110" s="86"/>
      <c r="E110" s="86">
        <v>20</v>
      </c>
      <c r="F110" s="86">
        <v>90156</v>
      </c>
      <c r="G110" s="224">
        <v>0.03</v>
      </c>
    </row>
    <row r="111" spans="1:7" ht="14.25" customHeight="1" x14ac:dyDescent="0.3">
      <c r="A111" s="84">
        <v>108</v>
      </c>
      <c r="B111" s="85" t="s">
        <v>193</v>
      </c>
      <c r="C111" s="86">
        <v>2</v>
      </c>
      <c r="D111" s="86"/>
      <c r="E111" s="86">
        <v>40</v>
      </c>
      <c r="F111" s="86">
        <v>180312</v>
      </c>
      <c r="G111" s="225"/>
    </row>
    <row r="112" spans="1:7" ht="14.25" customHeight="1" x14ac:dyDescent="0.3">
      <c r="A112" s="84">
        <v>109</v>
      </c>
      <c r="B112" s="85" t="s">
        <v>199</v>
      </c>
      <c r="C112" s="86">
        <v>10</v>
      </c>
      <c r="D112" s="86"/>
      <c r="E112" s="86">
        <v>120</v>
      </c>
      <c r="F112" s="86">
        <v>658521</v>
      </c>
      <c r="G112" s="225"/>
    </row>
    <row r="113" spans="1:8" ht="14.25" customHeight="1" x14ac:dyDescent="0.3">
      <c r="A113" s="84">
        <v>110</v>
      </c>
      <c r="B113" s="85" t="s">
        <v>229</v>
      </c>
      <c r="C113" s="86">
        <v>4</v>
      </c>
      <c r="D113" s="86"/>
      <c r="E113" s="86">
        <v>48</v>
      </c>
      <c r="F113" s="86">
        <v>214368</v>
      </c>
      <c r="G113" s="226"/>
    </row>
    <row r="114" spans="1:8" ht="14.25" customHeight="1" thickBot="1" x14ac:dyDescent="0.35">
      <c r="A114" s="94">
        <v>111</v>
      </c>
      <c r="B114" s="95" t="s">
        <v>203</v>
      </c>
      <c r="C114" s="96">
        <v>1</v>
      </c>
      <c r="D114" s="96"/>
      <c r="E114" s="96">
        <v>8</v>
      </c>
      <c r="F114" s="96">
        <v>53082</v>
      </c>
      <c r="G114" s="97">
        <v>0.11</v>
      </c>
    </row>
    <row r="115" spans="1:8" ht="14.25" customHeight="1" thickTop="1" thickBot="1" x14ac:dyDescent="0.35">
      <c r="A115" s="240" t="s">
        <v>236</v>
      </c>
      <c r="B115" s="240"/>
      <c r="C115" s="98">
        <v>434</v>
      </c>
      <c r="D115" s="98">
        <v>573</v>
      </c>
      <c r="E115" s="98">
        <v>8510</v>
      </c>
      <c r="F115" s="98">
        <f>SUM(F4:F114)</f>
        <v>22260386</v>
      </c>
      <c r="G115" s="99"/>
    </row>
    <row r="116" spans="1:8" ht="17.25" thickTop="1" x14ac:dyDescent="0.3">
      <c r="E116" s="36" t="s">
        <v>206</v>
      </c>
      <c r="F116" s="37">
        <v>19968298</v>
      </c>
    </row>
    <row r="119" spans="1:8" x14ac:dyDescent="0.3">
      <c r="A119" s="179" t="s">
        <v>239</v>
      </c>
      <c r="B119" s="179"/>
      <c r="C119" s="179"/>
      <c r="D119" s="179"/>
      <c r="E119" s="179"/>
      <c r="F119" s="29" t="s">
        <v>210</v>
      </c>
      <c r="G119" s="83"/>
      <c r="H119" s="17"/>
    </row>
    <row r="120" spans="1:8" x14ac:dyDescent="0.3">
      <c r="A120" s="100" t="s">
        <v>207</v>
      </c>
      <c r="B120" s="100"/>
      <c r="C120" s="100"/>
      <c r="D120" s="221">
        <v>4262403</v>
      </c>
      <c r="E120" s="221"/>
      <c r="F120" s="18">
        <v>0.03</v>
      </c>
      <c r="G120" s="30">
        <f>D120*F120</f>
        <v>127872.09</v>
      </c>
      <c r="H120" s="20"/>
    </row>
    <row r="121" spans="1:8" x14ac:dyDescent="0.3">
      <c r="A121" s="222" t="s">
        <v>208</v>
      </c>
      <c r="B121" s="222"/>
      <c r="C121" s="222"/>
      <c r="D121" s="223">
        <v>4953516</v>
      </c>
      <c r="E121" s="223"/>
      <c r="F121" s="68">
        <v>0.11</v>
      </c>
      <c r="G121" s="44">
        <f t="shared" ref="G121:G122" si="0">D121*F121</f>
        <v>544886.76</v>
      </c>
      <c r="H121" s="20"/>
    </row>
    <row r="122" spans="1:8" ht="17.25" thickBot="1" x14ac:dyDescent="0.35">
      <c r="A122" s="188" t="s">
        <v>300</v>
      </c>
      <c r="B122" s="188"/>
      <c r="C122" s="188"/>
      <c r="D122" s="218">
        <v>10904509</v>
      </c>
      <c r="E122" s="218"/>
      <c r="F122" s="22">
        <v>7.0000000000000007E-2</v>
      </c>
      <c r="G122" s="45">
        <f t="shared" si="0"/>
        <v>763315.63000000012</v>
      </c>
      <c r="H122" s="20"/>
    </row>
    <row r="123" spans="1:8" ht="18" thickTop="1" thickBot="1" x14ac:dyDescent="0.35">
      <c r="A123" s="219" t="s">
        <v>209</v>
      </c>
      <c r="B123" s="220"/>
      <c r="C123" s="46"/>
      <c r="D123" s="192">
        <f>SUM(D120:D122)</f>
        <v>20120428</v>
      </c>
      <c r="E123" s="193"/>
      <c r="F123" s="47"/>
      <c r="G123" s="81">
        <f>SUM(G120:G122)</f>
        <v>1436074.48</v>
      </c>
      <c r="H123" s="23">
        <v>0.5</v>
      </c>
    </row>
    <row r="124" spans="1:8" ht="17.25" thickTop="1" x14ac:dyDescent="0.3"/>
    <row r="125" spans="1:8" x14ac:dyDescent="0.3">
      <c r="G125" s="101">
        <f>G123*H123</f>
        <v>718037.24</v>
      </c>
    </row>
    <row r="128" spans="1:8" ht="14.25" customHeight="1" x14ac:dyDescent="0.3">
      <c r="A128" s="75">
        <v>1</v>
      </c>
      <c r="B128" s="76" t="s">
        <v>232</v>
      </c>
      <c r="C128" s="77">
        <v>1</v>
      </c>
      <c r="D128" s="77"/>
      <c r="E128" s="77">
        <v>6</v>
      </c>
      <c r="F128" s="77">
        <v>86460</v>
      </c>
      <c r="G128" s="271" t="s">
        <v>211</v>
      </c>
    </row>
    <row r="129" spans="1:7" ht="14.25" customHeight="1" x14ac:dyDescent="0.3">
      <c r="A129" s="75">
        <v>10</v>
      </c>
      <c r="B129" s="76" t="s">
        <v>20</v>
      </c>
      <c r="C129" s="77"/>
      <c r="D129" s="77">
        <v>35</v>
      </c>
      <c r="E129" s="77">
        <v>35</v>
      </c>
      <c r="F129" s="77">
        <v>56668</v>
      </c>
      <c r="G129" s="271" t="s">
        <v>211</v>
      </c>
    </row>
    <row r="130" spans="1:7" s="102" customFormat="1" ht="14.25" customHeight="1" x14ac:dyDescent="0.3">
      <c r="A130" s="267"/>
      <c r="B130" s="268"/>
      <c r="C130" s="269"/>
      <c r="D130" s="269"/>
      <c r="E130" s="269"/>
      <c r="F130" s="269"/>
      <c r="G130" s="270"/>
    </row>
    <row r="131" spans="1:7" ht="14.25" customHeight="1" x14ac:dyDescent="0.3">
      <c r="A131" s="90">
        <v>71</v>
      </c>
      <c r="B131" s="91" t="s">
        <v>120</v>
      </c>
      <c r="C131" s="92">
        <v>1</v>
      </c>
      <c r="D131" s="92">
        <v>7</v>
      </c>
      <c r="E131" s="92">
        <v>27</v>
      </c>
      <c r="F131" s="92">
        <v>55515</v>
      </c>
      <c r="G131" s="272" t="s">
        <v>212</v>
      </c>
    </row>
    <row r="132" spans="1:7" ht="14.25" customHeight="1" x14ac:dyDescent="0.3">
      <c r="A132" s="90">
        <v>72</v>
      </c>
      <c r="B132" s="91" t="s">
        <v>121</v>
      </c>
      <c r="C132" s="92">
        <v>2</v>
      </c>
      <c r="D132" s="92"/>
      <c r="E132" s="92">
        <v>60</v>
      </c>
      <c r="F132" s="92">
        <v>62520</v>
      </c>
      <c r="G132" s="273"/>
    </row>
    <row r="133" spans="1:7" ht="14.25" customHeight="1" x14ac:dyDescent="0.3">
      <c r="A133" s="90">
        <v>73</v>
      </c>
      <c r="B133" s="91" t="s">
        <v>122</v>
      </c>
      <c r="C133" s="92">
        <v>1</v>
      </c>
      <c r="D133" s="92"/>
      <c r="E133" s="92">
        <v>15</v>
      </c>
      <c r="F133" s="92">
        <v>34095</v>
      </c>
      <c r="G133" s="274"/>
    </row>
    <row r="134" spans="1:7" x14ac:dyDescent="0.3">
      <c r="F134" s="24">
        <f>SUM(F131:F133)</f>
        <v>152130</v>
      </c>
    </row>
  </sheetData>
  <mergeCells count="29">
    <mergeCell ref="A1:H1"/>
    <mergeCell ref="C2:E2"/>
    <mergeCell ref="F2:F3"/>
    <mergeCell ref="G2:G3"/>
    <mergeCell ref="A115:B115"/>
    <mergeCell ref="A2:A3"/>
    <mergeCell ref="B2:B3"/>
    <mergeCell ref="G25:G29"/>
    <mergeCell ref="G14:G23"/>
    <mergeCell ref="G5:G12"/>
    <mergeCell ref="A122:C122"/>
    <mergeCell ref="D122:E122"/>
    <mergeCell ref="A123:B123"/>
    <mergeCell ref="D123:E123"/>
    <mergeCell ref="G74:G76"/>
    <mergeCell ref="G110:G113"/>
    <mergeCell ref="G81:G93"/>
    <mergeCell ref="G79:G80"/>
    <mergeCell ref="G77:G78"/>
    <mergeCell ref="A119:E119"/>
    <mergeCell ref="D120:E120"/>
    <mergeCell ref="A121:C121"/>
    <mergeCell ref="D121:E121"/>
    <mergeCell ref="G131:G133"/>
    <mergeCell ref="G30:G57"/>
    <mergeCell ref="G94:G109"/>
    <mergeCell ref="G70:G73"/>
    <mergeCell ref="G63:G69"/>
    <mergeCell ref="G59:G62"/>
  </mergeCells>
  <phoneticPr fontId="2" type="noConversion"/>
  <pageMargins left="0.51181102362204722" right="0.31496062992125984" top="0.15748031496062992" bottom="0.15748031496062992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opLeftCell="A148" zoomScaleNormal="100" workbookViewId="0">
      <selection activeCell="A173" sqref="A173:C173"/>
    </sheetView>
  </sheetViews>
  <sheetFormatPr defaultRowHeight="16.5" x14ac:dyDescent="0.3"/>
  <cols>
    <col min="1" max="1" width="5.375" style="1" customWidth="1"/>
    <col min="2" max="2" width="27.5" customWidth="1"/>
    <col min="3" max="4" width="6.625" style="1" customWidth="1"/>
    <col min="5" max="5" width="9.125" customWidth="1"/>
    <col min="6" max="6" width="10.25" bestFit="1" customWidth="1"/>
    <col min="7" max="7" width="10.25" style="1" customWidth="1"/>
    <col min="10" max="11" width="10.5" bestFit="1" customWidth="1"/>
    <col min="12" max="12" width="11.625" bestFit="1" customWidth="1"/>
  </cols>
  <sheetData>
    <row r="1" spans="1:12" s="102" customFormat="1" x14ac:dyDescent="0.3">
      <c r="A1" s="259" t="s">
        <v>299</v>
      </c>
      <c r="B1" s="259"/>
      <c r="C1" s="259"/>
      <c r="D1" s="259"/>
      <c r="E1" s="259"/>
      <c r="F1" s="259"/>
      <c r="G1" s="259"/>
      <c r="H1" s="259"/>
    </row>
    <row r="2" spans="1:12" ht="13.5" customHeight="1" x14ac:dyDescent="0.3">
      <c r="A2" s="241" t="s">
        <v>205</v>
      </c>
      <c r="B2" s="241" t="s">
        <v>0</v>
      </c>
      <c r="C2" s="237" t="s">
        <v>2</v>
      </c>
      <c r="D2" s="237"/>
      <c r="E2" s="237"/>
      <c r="F2" s="237" t="s">
        <v>3</v>
      </c>
      <c r="G2" s="255"/>
    </row>
    <row r="3" spans="1:12" ht="13.5" customHeight="1" x14ac:dyDescent="0.3">
      <c r="A3" s="241"/>
      <c r="B3" s="241"/>
      <c r="C3" s="74" t="s">
        <v>4</v>
      </c>
      <c r="D3" s="74" t="s">
        <v>5</v>
      </c>
      <c r="E3" s="74" t="s">
        <v>7</v>
      </c>
      <c r="F3" s="237"/>
      <c r="G3" s="256"/>
    </row>
    <row r="4" spans="1:12" ht="13.5" customHeight="1" x14ac:dyDescent="0.3">
      <c r="A4" s="84">
        <v>1</v>
      </c>
      <c r="B4" s="85" t="s">
        <v>233</v>
      </c>
      <c r="C4" s="112">
        <v>3</v>
      </c>
      <c r="D4" s="112"/>
      <c r="E4" s="86">
        <v>18</v>
      </c>
      <c r="F4" s="86">
        <v>271260</v>
      </c>
      <c r="G4" s="245">
        <v>0.03</v>
      </c>
      <c r="J4" s="86">
        <v>271260</v>
      </c>
      <c r="K4" s="89">
        <v>58080</v>
      </c>
      <c r="L4" s="106">
        <v>78329</v>
      </c>
    </row>
    <row r="5" spans="1:12" ht="13.5" customHeight="1" x14ac:dyDescent="0.3">
      <c r="A5" s="84">
        <v>2</v>
      </c>
      <c r="B5" s="85" t="s">
        <v>8</v>
      </c>
      <c r="C5" s="112">
        <v>4</v>
      </c>
      <c r="D5" s="112"/>
      <c r="E5" s="86">
        <v>240</v>
      </c>
      <c r="F5" s="86">
        <v>360624</v>
      </c>
      <c r="G5" s="246"/>
      <c r="J5" s="86">
        <v>360624</v>
      </c>
      <c r="K5" s="89">
        <v>178200</v>
      </c>
      <c r="L5" s="106">
        <v>1731840</v>
      </c>
    </row>
    <row r="6" spans="1:12" ht="13.5" customHeight="1" x14ac:dyDescent="0.3">
      <c r="A6" s="84">
        <v>3</v>
      </c>
      <c r="B6" s="85" t="s">
        <v>9</v>
      </c>
      <c r="C6" s="112">
        <v>2</v>
      </c>
      <c r="D6" s="112">
        <v>24</v>
      </c>
      <c r="E6" s="86">
        <v>120</v>
      </c>
      <c r="F6" s="86">
        <v>236412</v>
      </c>
      <c r="G6" s="246"/>
      <c r="J6" s="86">
        <v>236412</v>
      </c>
      <c r="K6" s="89">
        <v>481114</v>
      </c>
      <c r="L6" s="106">
        <v>148500</v>
      </c>
    </row>
    <row r="7" spans="1:12" ht="13.5" customHeight="1" x14ac:dyDescent="0.3">
      <c r="A7" s="84">
        <v>4</v>
      </c>
      <c r="B7" s="85" t="s">
        <v>10</v>
      </c>
      <c r="C7" s="112">
        <v>2</v>
      </c>
      <c r="D7" s="112">
        <v>23</v>
      </c>
      <c r="E7" s="86">
        <v>95</v>
      </c>
      <c r="F7" s="86">
        <v>206701</v>
      </c>
      <c r="G7" s="246"/>
      <c r="J7" s="86">
        <v>206701</v>
      </c>
      <c r="K7" s="89">
        <v>749971</v>
      </c>
      <c r="L7" s="106">
        <v>26822</v>
      </c>
    </row>
    <row r="8" spans="1:12" ht="13.5" customHeight="1" x14ac:dyDescent="0.3">
      <c r="A8" s="84">
        <v>5</v>
      </c>
      <c r="B8" s="85" t="s">
        <v>11</v>
      </c>
      <c r="C8" s="112">
        <v>1</v>
      </c>
      <c r="D8" s="112">
        <v>30</v>
      </c>
      <c r="E8" s="86">
        <v>90</v>
      </c>
      <c r="F8" s="86">
        <v>135234</v>
      </c>
      <c r="G8" s="246"/>
      <c r="J8" s="86">
        <v>135234</v>
      </c>
      <c r="K8" s="89">
        <v>90486</v>
      </c>
      <c r="L8" s="106">
        <v>22292</v>
      </c>
    </row>
    <row r="9" spans="1:12" ht="13.5" customHeight="1" x14ac:dyDescent="0.3">
      <c r="A9" s="84">
        <v>6</v>
      </c>
      <c r="B9" s="85" t="s">
        <v>12</v>
      </c>
      <c r="C9" s="112"/>
      <c r="D9" s="112">
        <v>24</v>
      </c>
      <c r="E9" s="86">
        <v>24</v>
      </c>
      <c r="F9" s="86">
        <v>47282</v>
      </c>
      <c r="G9" s="246"/>
      <c r="J9" s="86">
        <v>47282</v>
      </c>
      <c r="K9" s="89">
        <v>178094</v>
      </c>
      <c r="L9" s="106">
        <v>736207</v>
      </c>
    </row>
    <row r="10" spans="1:12" ht="13.5" customHeight="1" x14ac:dyDescent="0.3">
      <c r="A10" s="84">
        <v>7</v>
      </c>
      <c r="B10" s="85" t="s">
        <v>13</v>
      </c>
      <c r="C10" s="112">
        <v>4</v>
      </c>
      <c r="D10" s="112"/>
      <c r="E10" s="86">
        <v>144</v>
      </c>
      <c r="F10" s="86">
        <v>381585</v>
      </c>
      <c r="G10" s="246"/>
      <c r="J10" s="86">
        <v>381585</v>
      </c>
      <c r="K10" s="89">
        <v>88000</v>
      </c>
      <c r="L10" s="106">
        <v>25014</v>
      </c>
    </row>
    <row r="11" spans="1:12" ht="13.5" customHeight="1" x14ac:dyDescent="0.3">
      <c r="A11" s="84">
        <v>8</v>
      </c>
      <c r="B11" s="85" t="s">
        <v>19</v>
      </c>
      <c r="C11" s="112">
        <v>1</v>
      </c>
      <c r="D11" s="112"/>
      <c r="E11" s="86">
        <v>48</v>
      </c>
      <c r="F11" s="86">
        <v>101746</v>
      </c>
      <c r="G11" s="248"/>
      <c r="J11" s="86">
        <v>101746</v>
      </c>
      <c r="K11" s="89">
        <v>190080</v>
      </c>
      <c r="L11" s="106">
        <v>831028</v>
      </c>
    </row>
    <row r="12" spans="1:12" ht="13.5" customHeight="1" x14ac:dyDescent="0.3">
      <c r="A12" s="107">
        <v>9</v>
      </c>
      <c r="B12" s="108" t="s">
        <v>20</v>
      </c>
      <c r="C12" s="109">
        <v>1</v>
      </c>
      <c r="D12" s="109"/>
      <c r="E12" s="110">
        <v>36</v>
      </c>
      <c r="F12" s="110">
        <v>56668</v>
      </c>
      <c r="G12" s="111" t="s">
        <v>211</v>
      </c>
      <c r="J12" s="86">
        <v>232903</v>
      </c>
      <c r="K12" s="89">
        <v>137170</v>
      </c>
      <c r="L12" s="106">
        <v>95040</v>
      </c>
    </row>
    <row r="13" spans="1:12" ht="13.5" customHeight="1" x14ac:dyDescent="0.3">
      <c r="A13" s="84">
        <v>10</v>
      </c>
      <c r="B13" s="85" t="s">
        <v>23</v>
      </c>
      <c r="C13" s="112">
        <v>2</v>
      </c>
      <c r="D13" s="112">
        <v>35</v>
      </c>
      <c r="E13" s="86">
        <v>155</v>
      </c>
      <c r="F13" s="86">
        <v>232903</v>
      </c>
      <c r="G13" s="245">
        <v>0.03</v>
      </c>
      <c r="J13" s="86">
        <v>151698</v>
      </c>
      <c r="K13" s="89">
        <v>159060</v>
      </c>
      <c r="L13" s="106">
        <v>44506</v>
      </c>
    </row>
    <row r="14" spans="1:12" ht="13.5" customHeight="1" x14ac:dyDescent="0.3">
      <c r="A14" s="84">
        <v>11</v>
      </c>
      <c r="B14" s="85" t="s">
        <v>24</v>
      </c>
      <c r="C14" s="112">
        <v>1</v>
      </c>
      <c r="D14" s="112">
        <v>29</v>
      </c>
      <c r="E14" s="86">
        <v>77</v>
      </c>
      <c r="F14" s="86">
        <v>151698</v>
      </c>
      <c r="G14" s="246"/>
      <c r="J14" s="86">
        <v>178809</v>
      </c>
      <c r="K14" s="89">
        <v>20460</v>
      </c>
      <c r="L14" s="106">
        <v>79200</v>
      </c>
    </row>
    <row r="15" spans="1:12" ht="13.5" customHeight="1" x14ac:dyDescent="0.3">
      <c r="A15" s="84">
        <v>12</v>
      </c>
      <c r="B15" s="85" t="s">
        <v>25</v>
      </c>
      <c r="C15" s="112">
        <v>1</v>
      </c>
      <c r="D15" s="112">
        <v>59</v>
      </c>
      <c r="E15" s="86">
        <v>119</v>
      </c>
      <c r="F15" s="86">
        <v>178809</v>
      </c>
      <c r="G15" s="246"/>
      <c r="J15" s="86">
        <v>19701</v>
      </c>
      <c r="K15" s="89">
        <v>267300</v>
      </c>
      <c r="L15" s="106">
        <v>112622</v>
      </c>
    </row>
    <row r="16" spans="1:12" ht="13.5" customHeight="1" x14ac:dyDescent="0.3">
      <c r="A16" s="84">
        <v>13</v>
      </c>
      <c r="B16" s="85" t="s">
        <v>26</v>
      </c>
      <c r="C16" s="112"/>
      <c r="D16" s="112">
        <v>10</v>
      </c>
      <c r="E16" s="86">
        <v>10</v>
      </c>
      <c r="F16" s="86">
        <v>19701</v>
      </c>
      <c r="G16" s="246"/>
      <c r="J16" s="86">
        <v>45078</v>
      </c>
      <c r="K16" s="89">
        <v>291610</v>
      </c>
      <c r="L16" s="106">
        <v>64099</v>
      </c>
    </row>
    <row r="17" spans="1:12" ht="13.5" customHeight="1" x14ac:dyDescent="0.3">
      <c r="A17" s="84">
        <v>14</v>
      </c>
      <c r="B17" s="85" t="s">
        <v>27</v>
      </c>
      <c r="C17" s="112"/>
      <c r="D17" s="112">
        <v>30</v>
      </c>
      <c r="E17" s="86">
        <v>30</v>
      </c>
      <c r="F17" s="86">
        <v>45078</v>
      </c>
      <c r="G17" s="246"/>
      <c r="J17" s="86">
        <v>47282</v>
      </c>
      <c r="K17" s="89">
        <v>42452</v>
      </c>
      <c r="L17" s="106">
        <v>48074</v>
      </c>
    </row>
    <row r="18" spans="1:12" ht="13.5" customHeight="1" x14ac:dyDescent="0.3">
      <c r="A18" s="84">
        <v>15</v>
      </c>
      <c r="B18" s="85" t="s">
        <v>28</v>
      </c>
      <c r="C18" s="112"/>
      <c r="D18" s="112">
        <v>24</v>
      </c>
      <c r="E18" s="86">
        <v>24</v>
      </c>
      <c r="F18" s="86">
        <v>47282</v>
      </c>
      <c r="G18" s="246"/>
      <c r="J18" s="86">
        <v>60104</v>
      </c>
      <c r="K18" s="89">
        <v>42452</v>
      </c>
      <c r="L18" s="106">
        <v>64100</v>
      </c>
    </row>
    <row r="19" spans="1:12" ht="13.5" customHeight="1" x14ac:dyDescent="0.3">
      <c r="A19" s="84">
        <v>16</v>
      </c>
      <c r="B19" s="85" t="s">
        <v>29</v>
      </c>
      <c r="C19" s="112"/>
      <c r="D19" s="112">
        <v>40</v>
      </c>
      <c r="E19" s="86">
        <v>40</v>
      </c>
      <c r="F19" s="86">
        <v>60104</v>
      </c>
      <c r="G19" s="246"/>
      <c r="J19" s="86">
        <v>90156</v>
      </c>
      <c r="K19" s="89">
        <v>42452</v>
      </c>
      <c r="L19" s="106">
        <v>43190</v>
      </c>
    </row>
    <row r="20" spans="1:12" ht="13.5" customHeight="1" x14ac:dyDescent="0.3">
      <c r="A20" s="84">
        <v>17</v>
      </c>
      <c r="B20" s="85" t="s">
        <v>30</v>
      </c>
      <c r="C20" s="112">
        <v>1</v>
      </c>
      <c r="D20" s="112"/>
      <c r="E20" s="86">
        <v>60</v>
      </c>
      <c r="F20" s="86">
        <v>90156</v>
      </c>
      <c r="G20" s="246"/>
      <c r="J20" s="86">
        <v>94565</v>
      </c>
      <c r="K20" s="89">
        <v>629162</v>
      </c>
      <c r="L20" s="106">
        <v>155760</v>
      </c>
    </row>
    <row r="21" spans="1:12" ht="13.5" customHeight="1" x14ac:dyDescent="0.3">
      <c r="A21" s="84">
        <v>18</v>
      </c>
      <c r="B21" s="85" t="s">
        <v>31</v>
      </c>
      <c r="C21" s="112">
        <v>1</v>
      </c>
      <c r="D21" s="112"/>
      <c r="E21" s="86">
        <v>48</v>
      </c>
      <c r="F21" s="86">
        <v>94565</v>
      </c>
      <c r="G21" s="246"/>
      <c r="J21" s="86">
        <v>60104</v>
      </c>
      <c r="K21" s="89">
        <v>43683</v>
      </c>
      <c r="L21" s="106">
        <v>23760</v>
      </c>
    </row>
    <row r="22" spans="1:12" ht="13.5" customHeight="1" x14ac:dyDescent="0.3">
      <c r="A22" s="84">
        <v>19</v>
      </c>
      <c r="B22" s="85" t="s">
        <v>32</v>
      </c>
      <c r="C22" s="112"/>
      <c r="D22" s="112">
        <v>40</v>
      </c>
      <c r="E22" s="86">
        <v>40</v>
      </c>
      <c r="F22" s="86">
        <v>60104</v>
      </c>
      <c r="G22" s="246"/>
      <c r="J22" s="86">
        <v>45312</v>
      </c>
      <c r="K22" s="89">
        <v>376991</v>
      </c>
      <c r="L22" s="106">
        <v>93456</v>
      </c>
    </row>
    <row r="23" spans="1:12" ht="13.5" customHeight="1" x14ac:dyDescent="0.3">
      <c r="A23" s="84">
        <v>20</v>
      </c>
      <c r="B23" s="85" t="s">
        <v>33</v>
      </c>
      <c r="C23" s="112"/>
      <c r="D23" s="112">
        <v>23</v>
      </c>
      <c r="E23" s="86">
        <v>23</v>
      </c>
      <c r="F23" s="86">
        <v>45312</v>
      </c>
      <c r="G23" s="246"/>
      <c r="J23" s="86">
        <v>90156</v>
      </c>
      <c r="K23" s="89">
        <v>268013</v>
      </c>
      <c r="L23" s="106">
        <v>60720</v>
      </c>
    </row>
    <row r="24" spans="1:12" ht="13.5" customHeight="1" x14ac:dyDescent="0.3">
      <c r="A24" s="84">
        <v>21</v>
      </c>
      <c r="B24" s="85" t="s">
        <v>34</v>
      </c>
      <c r="C24" s="112">
        <v>1</v>
      </c>
      <c r="D24" s="112"/>
      <c r="E24" s="86">
        <v>60</v>
      </c>
      <c r="F24" s="86">
        <v>90156</v>
      </c>
      <c r="G24" s="246"/>
      <c r="J24" s="86">
        <v>47282</v>
      </c>
      <c r="K24" s="89">
        <v>103998</v>
      </c>
      <c r="L24" s="106">
        <v>78408</v>
      </c>
    </row>
    <row r="25" spans="1:12" ht="13.5" customHeight="1" x14ac:dyDescent="0.3">
      <c r="A25" s="84">
        <v>22</v>
      </c>
      <c r="B25" s="85" t="s">
        <v>35</v>
      </c>
      <c r="C25" s="112"/>
      <c r="D25" s="112">
        <v>24</v>
      </c>
      <c r="E25" s="86">
        <v>24</v>
      </c>
      <c r="F25" s="86">
        <v>47282</v>
      </c>
      <c r="G25" s="246"/>
      <c r="J25" s="86">
        <v>47698</v>
      </c>
      <c r="K25" s="89">
        <v>556446</v>
      </c>
      <c r="L25" s="106">
        <v>194040</v>
      </c>
    </row>
    <row r="26" spans="1:12" ht="13.5" customHeight="1" x14ac:dyDescent="0.3">
      <c r="A26" s="84">
        <v>23</v>
      </c>
      <c r="B26" s="85" t="s">
        <v>36</v>
      </c>
      <c r="C26" s="112"/>
      <c r="D26" s="112">
        <v>18</v>
      </c>
      <c r="E26" s="86">
        <v>18</v>
      </c>
      <c r="F26" s="86">
        <v>47698</v>
      </c>
      <c r="G26" s="248"/>
      <c r="J26" s="86">
        <v>30492</v>
      </c>
      <c r="K26" s="89">
        <v>100452</v>
      </c>
      <c r="L26" s="106">
        <v>89284</v>
      </c>
    </row>
    <row r="27" spans="1:12" ht="13.5" customHeight="1" x14ac:dyDescent="0.3">
      <c r="A27" s="103">
        <v>24</v>
      </c>
      <c r="B27" s="104" t="s">
        <v>37</v>
      </c>
      <c r="C27" s="105">
        <v>1</v>
      </c>
      <c r="D27" s="105"/>
      <c r="E27" s="106">
        <v>36</v>
      </c>
      <c r="F27" s="106">
        <v>78329</v>
      </c>
      <c r="G27" s="121">
        <v>7.0000000000000007E-2</v>
      </c>
      <c r="J27" s="86">
        <v>30492</v>
      </c>
      <c r="K27" s="89">
        <v>515020</v>
      </c>
      <c r="L27" s="106">
        <v>147312</v>
      </c>
    </row>
    <row r="28" spans="1:12" ht="13.5" customHeight="1" x14ac:dyDescent="0.3">
      <c r="A28" s="84">
        <v>25</v>
      </c>
      <c r="B28" s="85" t="s">
        <v>40</v>
      </c>
      <c r="C28" s="112">
        <v>2</v>
      </c>
      <c r="D28" s="112"/>
      <c r="E28" s="86">
        <v>40</v>
      </c>
      <c r="F28" s="86">
        <v>30492</v>
      </c>
      <c r="G28" s="245">
        <v>0.03</v>
      </c>
      <c r="J28" s="86">
        <v>473319</v>
      </c>
      <c r="K28" s="89">
        <v>334642</v>
      </c>
      <c r="L28" s="106">
        <v>186945</v>
      </c>
    </row>
    <row r="29" spans="1:12" ht="13.5" customHeight="1" x14ac:dyDescent="0.3">
      <c r="A29" s="84">
        <v>26</v>
      </c>
      <c r="B29" s="85" t="s">
        <v>41</v>
      </c>
      <c r="C29" s="112">
        <v>2</v>
      </c>
      <c r="D29" s="112"/>
      <c r="E29" s="86">
        <v>40</v>
      </c>
      <c r="F29" s="86">
        <v>30492</v>
      </c>
      <c r="G29" s="246"/>
      <c r="J29" s="86">
        <v>208831</v>
      </c>
      <c r="K29" s="89">
        <v>335253</v>
      </c>
      <c r="L29" s="106">
        <v>161535</v>
      </c>
    </row>
    <row r="30" spans="1:12" ht="13.5" customHeight="1" x14ac:dyDescent="0.3">
      <c r="A30" s="84">
        <v>27</v>
      </c>
      <c r="B30" s="85" t="s">
        <v>43</v>
      </c>
      <c r="C30" s="112">
        <v>5</v>
      </c>
      <c r="D30" s="112">
        <v>15</v>
      </c>
      <c r="E30" s="86">
        <v>315</v>
      </c>
      <c r="F30" s="86">
        <v>473319</v>
      </c>
      <c r="G30" s="246"/>
      <c r="J30" s="86">
        <v>143095</v>
      </c>
      <c r="K30" s="89">
        <v>62146</v>
      </c>
      <c r="L30" s="106">
        <v>57970</v>
      </c>
    </row>
    <row r="31" spans="1:12" ht="13.5" customHeight="1" x14ac:dyDescent="0.3">
      <c r="A31" s="84">
        <v>28</v>
      </c>
      <c r="B31" s="85" t="s">
        <v>44</v>
      </c>
      <c r="C31" s="112">
        <v>2</v>
      </c>
      <c r="D31" s="112">
        <v>10</v>
      </c>
      <c r="E31" s="86">
        <v>106</v>
      </c>
      <c r="F31" s="86">
        <v>208831</v>
      </c>
      <c r="G31" s="246"/>
      <c r="J31" s="86">
        <v>8316</v>
      </c>
      <c r="K31" s="89">
        <v>807246</v>
      </c>
      <c r="L31" s="106">
        <v>138710</v>
      </c>
    </row>
    <row r="32" spans="1:12" ht="13.5" customHeight="1" x14ac:dyDescent="0.3">
      <c r="A32" s="84">
        <v>29</v>
      </c>
      <c r="B32" s="85" t="s">
        <v>45</v>
      </c>
      <c r="C32" s="112">
        <v>1</v>
      </c>
      <c r="D32" s="112">
        <v>18</v>
      </c>
      <c r="E32" s="86">
        <v>54</v>
      </c>
      <c r="F32" s="86">
        <v>143095</v>
      </c>
      <c r="G32" s="246"/>
      <c r="J32" s="86">
        <v>8316</v>
      </c>
      <c r="K32" s="89">
        <v>33429</v>
      </c>
      <c r="L32" s="106">
        <v>134673</v>
      </c>
    </row>
    <row r="33" spans="1:12" ht="13.5" customHeight="1" x14ac:dyDescent="0.3">
      <c r="A33" s="84">
        <v>30</v>
      </c>
      <c r="B33" s="85" t="s">
        <v>46</v>
      </c>
      <c r="C33" s="112"/>
      <c r="D33" s="112">
        <v>6</v>
      </c>
      <c r="E33" s="86">
        <v>6</v>
      </c>
      <c r="F33" s="86">
        <v>8316</v>
      </c>
      <c r="G33" s="246"/>
      <c r="J33" s="86">
        <v>39560</v>
      </c>
      <c r="K33" s="24">
        <f>SUM(K4:K32)</f>
        <v>7183462</v>
      </c>
      <c r="L33" s="106">
        <v>221650</v>
      </c>
    </row>
    <row r="34" spans="1:12" ht="13.5" customHeight="1" x14ac:dyDescent="0.3">
      <c r="A34" s="84">
        <v>31</v>
      </c>
      <c r="B34" s="85" t="s">
        <v>47</v>
      </c>
      <c r="C34" s="112"/>
      <c r="D34" s="112">
        <v>6</v>
      </c>
      <c r="E34" s="86">
        <v>6</v>
      </c>
      <c r="F34" s="86">
        <v>8316</v>
      </c>
      <c r="G34" s="246"/>
      <c r="J34" s="86">
        <v>93632</v>
      </c>
      <c r="L34" s="106">
        <v>162762</v>
      </c>
    </row>
    <row r="35" spans="1:12" ht="13.5" customHeight="1" x14ac:dyDescent="0.3">
      <c r="A35" s="84">
        <v>32</v>
      </c>
      <c r="B35" s="85" t="s">
        <v>48</v>
      </c>
      <c r="C35" s="112">
        <v>1</v>
      </c>
      <c r="D35" s="112"/>
      <c r="E35" s="86">
        <v>24</v>
      </c>
      <c r="F35" s="86">
        <v>39560</v>
      </c>
      <c r="G35" s="246"/>
      <c r="J35" s="86">
        <v>70224</v>
      </c>
      <c r="L35" s="106">
        <v>100320</v>
      </c>
    </row>
    <row r="36" spans="1:12" ht="13.5" customHeight="1" x14ac:dyDescent="0.3">
      <c r="A36" s="84">
        <v>33</v>
      </c>
      <c r="B36" s="85" t="s">
        <v>49</v>
      </c>
      <c r="C36" s="112">
        <v>4</v>
      </c>
      <c r="D36" s="112"/>
      <c r="E36" s="86">
        <v>80</v>
      </c>
      <c r="F36" s="86">
        <v>93632</v>
      </c>
      <c r="G36" s="246"/>
      <c r="J36" s="86">
        <v>93632</v>
      </c>
      <c r="L36" s="106">
        <v>50160</v>
      </c>
    </row>
    <row r="37" spans="1:12" ht="13.5" customHeight="1" x14ac:dyDescent="0.3">
      <c r="A37" s="84">
        <v>34</v>
      </c>
      <c r="B37" s="85" t="s">
        <v>50</v>
      </c>
      <c r="C37" s="112">
        <v>3</v>
      </c>
      <c r="D37" s="112"/>
      <c r="E37" s="86">
        <v>60</v>
      </c>
      <c r="F37" s="86">
        <v>70224</v>
      </c>
      <c r="G37" s="246"/>
      <c r="J37" s="86">
        <v>93632</v>
      </c>
      <c r="L37" s="106">
        <v>21001</v>
      </c>
    </row>
    <row r="38" spans="1:12" ht="13.5" customHeight="1" x14ac:dyDescent="0.3">
      <c r="A38" s="84">
        <v>35</v>
      </c>
      <c r="B38" s="85" t="s">
        <v>51</v>
      </c>
      <c r="C38" s="112">
        <v>4</v>
      </c>
      <c r="D38" s="112"/>
      <c r="E38" s="86">
        <v>80</v>
      </c>
      <c r="F38" s="86">
        <v>93632</v>
      </c>
      <c r="G38" s="246"/>
      <c r="J38" s="86">
        <v>106788</v>
      </c>
      <c r="L38" s="106">
        <v>21001</v>
      </c>
    </row>
    <row r="39" spans="1:12" ht="13.5" customHeight="1" x14ac:dyDescent="0.3">
      <c r="A39" s="84">
        <v>36</v>
      </c>
      <c r="B39" s="85" t="s">
        <v>52</v>
      </c>
      <c r="C39" s="112">
        <v>4</v>
      </c>
      <c r="D39" s="112"/>
      <c r="E39" s="86">
        <v>80</v>
      </c>
      <c r="F39" s="86">
        <v>93632</v>
      </c>
      <c r="G39" s="246"/>
      <c r="J39" s="86">
        <v>90156</v>
      </c>
      <c r="L39" s="106">
        <v>106920</v>
      </c>
    </row>
    <row r="40" spans="1:12" ht="13.5" customHeight="1" x14ac:dyDescent="0.3">
      <c r="A40" s="84">
        <v>37</v>
      </c>
      <c r="B40" s="85" t="s">
        <v>53</v>
      </c>
      <c r="C40" s="112">
        <v>1</v>
      </c>
      <c r="D40" s="112"/>
      <c r="E40" s="86">
        <v>60</v>
      </c>
      <c r="F40" s="86">
        <v>106788</v>
      </c>
      <c r="G40" s="248"/>
      <c r="J40" s="86">
        <v>96184</v>
      </c>
      <c r="L40" s="106">
        <v>64654</v>
      </c>
    </row>
    <row r="41" spans="1:12" ht="13.5" customHeight="1" x14ac:dyDescent="0.3">
      <c r="A41" s="103">
        <v>38</v>
      </c>
      <c r="B41" s="104" t="s">
        <v>54</v>
      </c>
      <c r="C41" s="105">
        <v>40</v>
      </c>
      <c r="D41" s="105">
        <v>23</v>
      </c>
      <c r="E41" s="106">
        <v>983</v>
      </c>
      <c r="F41" s="106">
        <v>1731840</v>
      </c>
      <c r="G41" s="252">
        <v>7.0000000000000007E-2</v>
      </c>
      <c r="J41" s="86">
        <v>104412</v>
      </c>
      <c r="L41" s="106">
        <v>276276</v>
      </c>
    </row>
    <row r="42" spans="1:12" ht="13.5" customHeight="1" x14ac:dyDescent="0.3">
      <c r="A42" s="103">
        <v>39</v>
      </c>
      <c r="B42" s="104" t="s">
        <v>56</v>
      </c>
      <c r="C42" s="105">
        <v>2</v>
      </c>
      <c r="D42" s="105">
        <v>12</v>
      </c>
      <c r="E42" s="106">
        <v>60</v>
      </c>
      <c r="F42" s="106">
        <v>148500</v>
      </c>
      <c r="G42" s="253"/>
      <c r="J42" s="86">
        <v>205436</v>
      </c>
      <c r="L42" s="106">
        <v>52800</v>
      </c>
    </row>
    <row r="43" spans="1:12" ht="13.5" customHeight="1" x14ac:dyDescent="0.3">
      <c r="A43" s="103">
        <v>40</v>
      </c>
      <c r="B43" s="104" t="s">
        <v>57</v>
      </c>
      <c r="C43" s="105">
        <v>1</v>
      </c>
      <c r="D43" s="105"/>
      <c r="E43" s="106">
        <v>12</v>
      </c>
      <c r="F43" s="106">
        <v>26822</v>
      </c>
      <c r="G43" s="253"/>
      <c r="J43" s="118">
        <v>794904</v>
      </c>
      <c r="L43" s="106">
        <v>112860</v>
      </c>
    </row>
    <row r="44" spans="1:12" ht="13.5" customHeight="1" x14ac:dyDescent="0.3">
      <c r="A44" s="103">
        <v>41</v>
      </c>
      <c r="B44" s="104" t="s">
        <v>58</v>
      </c>
      <c r="C44" s="105"/>
      <c r="D44" s="105">
        <v>15</v>
      </c>
      <c r="E44" s="106">
        <v>15</v>
      </c>
      <c r="F44" s="106">
        <v>22292</v>
      </c>
      <c r="G44" s="253"/>
      <c r="J44" s="24">
        <f>SUM(J4:J43)</f>
        <v>5643113</v>
      </c>
      <c r="L44" s="106">
        <v>22292</v>
      </c>
    </row>
    <row r="45" spans="1:12" ht="13.5" customHeight="1" x14ac:dyDescent="0.3">
      <c r="A45" s="103">
        <v>42</v>
      </c>
      <c r="B45" s="104" t="s">
        <v>59</v>
      </c>
      <c r="C45" s="105">
        <v>19</v>
      </c>
      <c r="D45" s="105">
        <v>19</v>
      </c>
      <c r="E45" s="106">
        <v>475</v>
      </c>
      <c r="F45" s="106">
        <v>736207</v>
      </c>
      <c r="G45" s="253"/>
      <c r="L45" s="106">
        <v>76824</v>
      </c>
    </row>
    <row r="46" spans="1:12" ht="13.5" customHeight="1" x14ac:dyDescent="0.3">
      <c r="A46" s="103">
        <v>43</v>
      </c>
      <c r="B46" s="104" t="s">
        <v>60</v>
      </c>
      <c r="C46" s="105">
        <v>1</v>
      </c>
      <c r="D46" s="105"/>
      <c r="E46" s="106">
        <v>12</v>
      </c>
      <c r="F46" s="106">
        <v>25014</v>
      </c>
      <c r="G46" s="253"/>
      <c r="L46" s="106">
        <v>71412</v>
      </c>
    </row>
    <row r="47" spans="1:12" ht="13.5" customHeight="1" x14ac:dyDescent="0.3">
      <c r="A47" s="103">
        <v>44</v>
      </c>
      <c r="B47" s="104" t="s">
        <v>61</v>
      </c>
      <c r="C47" s="105">
        <v>5</v>
      </c>
      <c r="D47" s="105">
        <v>16</v>
      </c>
      <c r="E47" s="106">
        <v>136</v>
      </c>
      <c r="F47" s="106">
        <v>831028</v>
      </c>
      <c r="G47" s="253"/>
      <c r="L47" s="106">
        <v>179058</v>
      </c>
    </row>
    <row r="48" spans="1:12" ht="13.5" customHeight="1" x14ac:dyDescent="0.3">
      <c r="A48" s="103">
        <v>45</v>
      </c>
      <c r="B48" s="104" t="s">
        <v>62</v>
      </c>
      <c r="C48" s="105">
        <v>1</v>
      </c>
      <c r="D48" s="105"/>
      <c r="E48" s="106">
        <v>24</v>
      </c>
      <c r="F48" s="106">
        <v>95040</v>
      </c>
      <c r="G48" s="253"/>
      <c r="L48" s="106">
        <v>89320</v>
      </c>
    </row>
    <row r="49" spans="1:12" ht="13.5" customHeight="1" x14ac:dyDescent="0.3">
      <c r="A49" s="103">
        <v>46</v>
      </c>
      <c r="B49" s="104" t="s">
        <v>240</v>
      </c>
      <c r="C49" s="105"/>
      <c r="D49" s="105">
        <v>7</v>
      </c>
      <c r="E49" s="106">
        <v>7</v>
      </c>
      <c r="F49" s="106">
        <v>44506</v>
      </c>
      <c r="G49" s="253"/>
      <c r="L49" s="106">
        <v>169686</v>
      </c>
    </row>
    <row r="50" spans="1:12" ht="13.5" customHeight="1" x14ac:dyDescent="0.3">
      <c r="A50" s="103">
        <v>47</v>
      </c>
      <c r="B50" s="104" t="s">
        <v>65</v>
      </c>
      <c r="C50" s="105">
        <v>2</v>
      </c>
      <c r="D50" s="105"/>
      <c r="E50" s="106">
        <v>96</v>
      </c>
      <c r="F50" s="106">
        <v>79200</v>
      </c>
      <c r="G50" s="253"/>
      <c r="L50" s="106">
        <v>117018</v>
      </c>
    </row>
    <row r="51" spans="1:12" ht="13.5" customHeight="1" x14ac:dyDescent="0.3">
      <c r="A51" s="103">
        <v>48</v>
      </c>
      <c r="B51" s="104" t="s">
        <v>213</v>
      </c>
      <c r="C51" s="105">
        <v>1</v>
      </c>
      <c r="D51" s="105">
        <v>18</v>
      </c>
      <c r="E51" s="106">
        <v>54</v>
      </c>
      <c r="F51" s="106">
        <v>112622</v>
      </c>
      <c r="G51" s="253"/>
      <c r="L51" s="106">
        <v>16196</v>
      </c>
    </row>
    <row r="52" spans="1:12" ht="13.5" customHeight="1" x14ac:dyDescent="0.3">
      <c r="A52" s="103">
        <v>49</v>
      </c>
      <c r="B52" s="104" t="s">
        <v>67</v>
      </c>
      <c r="C52" s="105">
        <v>2</v>
      </c>
      <c r="D52" s="105"/>
      <c r="E52" s="106">
        <v>48</v>
      </c>
      <c r="F52" s="106">
        <v>64099</v>
      </c>
      <c r="G52" s="253"/>
      <c r="L52" s="106">
        <v>45760</v>
      </c>
    </row>
    <row r="53" spans="1:12" ht="13.5" customHeight="1" x14ac:dyDescent="0.3">
      <c r="A53" s="103">
        <v>50</v>
      </c>
      <c r="B53" s="104" t="s">
        <v>68</v>
      </c>
      <c r="C53" s="105">
        <v>1</v>
      </c>
      <c r="D53" s="105">
        <v>12</v>
      </c>
      <c r="E53" s="106">
        <v>36</v>
      </c>
      <c r="F53" s="106">
        <v>48074</v>
      </c>
      <c r="G53" s="253"/>
      <c r="L53" s="106">
        <v>15774</v>
      </c>
    </row>
    <row r="54" spans="1:12" ht="13.5" customHeight="1" x14ac:dyDescent="0.3">
      <c r="A54" s="103">
        <v>51</v>
      </c>
      <c r="B54" s="104" t="s">
        <v>70</v>
      </c>
      <c r="C54" s="105">
        <v>2</v>
      </c>
      <c r="D54" s="105"/>
      <c r="E54" s="106">
        <v>48</v>
      </c>
      <c r="F54" s="106">
        <v>64100</v>
      </c>
      <c r="G54" s="253"/>
      <c r="L54" s="106">
        <v>15774</v>
      </c>
    </row>
    <row r="55" spans="1:12" ht="13.5" customHeight="1" x14ac:dyDescent="0.3">
      <c r="A55" s="103">
        <v>52</v>
      </c>
      <c r="B55" s="104" t="s">
        <v>71</v>
      </c>
      <c r="C55" s="105">
        <v>1</v>
      </c>
      <c r="D55" s="105"/>
      <c r="E55" s="106">
        <v>24</v>
      </c>
      <c r="F55" s="106">
        <v>43190</v>
      </c>
      <c r="G55" s="253"/>
      <c r="L55" s="106">
        <v>56408</v>
      </c>
    </row>
    <row r="56" spans="1:12" ht="13.5" customHeight="1" x14ac:dyDescent="0.3">
      <c r="A56" s="103">
        <v>53</v>
      </c>
      <c r="B56" s="104" t="s">
        <v>72</v>
      </c>
      <c r="C56" s="105">
        <v>9</v>
      </c>
      <c r="D56" s="105"/>
      <c r="E56" s="106">
        <v>216</v>
      </c>
      <c r="F56" s="106">
        <v>155760</v>
      </c>
      <c r="G56" s="253"/>
      <c r="L56" s="106">
        <v>47454</v>
      </c>
    </row>
    <row r="57" spans="1:12" ht="13.5" customHeight="1" x14ac:dyDescent="0.3">
      <c r="A57" s="103">
        <v>54</v>
      </c>
      <c r="B57" s="104" t="s">
        <v>241</v>
      </c>
      <c r="C57" s="105">
        <v>1</v>
      </c>
      <c r="D57" s="105"/>
      <c r="E57" s="106">
        <v>6</v>
      </c>
      <c r="F57" s="106">
        <v>23760</v>
      </c>
      <c r="G57" s="253"/>
      <c r="L57" s="106">
        <v>60474</v>
      </c>
    </row>
    <row r="58" spans="1:12" ht="13.5" customHeight="1" x14ac:dyDescent="0.3">
      <c r="A58" s="103">
        <v>55</v>
      </c>
      <c r="B58" s="104" t="s">
        <v>73</v>
      </c>
      <c r="C58" s="105">
        <v>4</v>
      </c>
      <c r="D58" s="105">
        <v>22</v>
      </c>
      <c r="E58" s="106">
        <v>118</v>
      </c>
      <c r="F58" s="106">
        <v>93456</v>
      </c>
      <c r="G58" s="253"/>
      <c r="L58" s="106">
        <v>48715</v>
      </c>
    </row>
    <row r="59" spans="1:12" ht="13.5" customHeight="1" x14ac:dyDescent="0.3">
      <c r="A59" s="103">
        <v>56</v>
      </c>
      <c r="B59" s="104" t="s">
        <v>74</v>
      </c>
      <c r="C59" s="105">
        <v>2</v>
      </c>
      <c r="D59" s="105"/>
      <c r="E59" s="106">
        <v>24</v>
      </c>
      <c r="F59" s="106">
        <v>60720</v>
      </c>
      <c r="G59" s="253"/>
      <c r="L59" s="106">
        <v>33215</v>
      </c>
    </row>
    <row r="60" spans="1:12" ht="13.5" customHeight="1" x14ac:dyDescent="0.3">
      <c r="A60" s="103">
        <v>57</v>
      </c>
      <c r="B60" s="104" t="s">
        <v>75</v>
      </c>
      <c r="C60" s="105">
        <v>3</v>
      </c>
      <c r="D60" s="105"/>
      <c r="E60" s="106">
        <v>72</v>
      </c>
      <c r="F60" s="106">
        <v>78408</v>
      </c>
      <c r="G60" s="254"/>
      <c r="L60" s="106">
        <v>50929</v>
      </c>
    </row>
    <row r="61" spans="1:12" ht="13.5" customHeight="1" x14ac:dyDescent="0.3">
      <c r="A61" s="103">
        <v>58</v>
      </c>
      <c r="B61" s="104" t="s">
        <v>76</v>
      </c>
      <c r="C61" s="105">
        <v>6</v>
      </c>
      <c r="D61" s="105"/>
      <c r="E61" s="106">
        <v>72</v>
      </c>
      <c r="F61" s="106">
        <v>194040</v>
      </c>
      <c r="G61" s="252">
        <v>7.0000000000000007E-2</v>
      </c>
      <c r="L61" s="106">
        <v>34870</v>
      </c>
    </row>
    <row r="62" spans="1:12" ht="13.5" customHeight="1" x14ac:dyDescent="0.3">
      <c r="A62" s="103">
        <v>59</v>
      </c>
      <c r="B62" s="104" t="s">
        <v>77</v>
      </c>
      <c r="C62" s="105">
        <v>2</v>
      </c>
      <c r="D62" s="105"/>
      <c r="E62" s="106">
        <v>48</v>
      </c>
      <c r="F62" s="106">
        <v>89284</v>
      </c>
      <c r="G62" s="253"/>
      <c r="L62" s="106">
        <v>37805</v>
      </c>
    </row>
    <row r="63" spans="1:12" ht="13.5" customHeight="1" x14ac:dyDescent="0.3">
      <c r="A63" s="103">
        <v>60</v>
      </c>
      <c r="B63" s="104" t="s">
        <v>78</v>
      </c>
      <c r="C63" s="105">
        <v>3</v>
      </c>
      <c r="D63" s="105"/>
      <c r="E63" s="106">
        <v>72</v>
      </c>
      <c r="F63" s="106">
        <v>147312</v>
      </c>
      <c r="G63" s="253"/>
      <c r="L63" s="106">
        <v>37805</v>
      </c>
    </row>
    <row r="64" spans="1:12" ht="13.5" customHeight="1" x14ac:dyDescent="0.3">
      <c r="A64" s="103">
        <v>61</v>
      </c>
      <c r="B64" s="104" t="s">
        <v>80</v>
      </c>
      <c r="C64" s="105">
        <v>4</v>
      </c>
      <c r="D64" s="105">
        <v>2</v>
      </c>
      <c r="E64" s="106">
        <v>98</v>
      </c>
      <c r="F64" s="106">
        <v>186945</v>
      </c>
      <c r="G64" s="253"/>
      <c r="L64" s="106">
        <v>37805</v>
      </c>
    </row>
    <row r="65" spans="1:12" ht="13.5" customHeight="1" x14ac:dyDescent="0.3">
      <c r="A65" s="103">
        <v>62</v>
      </c>
      <c r="B65" s="104" t="s">
        <v>81</v>
      </c>
      <c r="C65" s="105">
        <v>3</v>
      </c>
      <c r="D65" s="105">
        <v>17</v>
      </c>
      <c r="E65" s="106">
        <v>89</v>
      </c>
      <c r="F65" s="106">
        <v>161535</v>
      </c>
      <c r="G65" s="253"/>
      <c r="L65" s="106">
        <v>42900</v>
      </c>
    </row>
    <row r="66" spans="1:12" ht="13.5" customHeight="1" x14ac:dyDescent="0.3">
      <c r="A66" s="103">
        <v>63</v>
      </c>
      <c r="B66" s="104" t="s">
        <v>82</v>
      </c>
      <c r="C66" s="105">
        <v>1</v>
      </c>
      <c r="D66" s="105">
        <v>10</v>
      </c>
      <c r="E66" s="106">
        <v>34</v>
      </c>
      <c r="F66" s="106">
        <v>57970</v>
      </c>
      <c r="G66" s="253"/>
      <c r="L66" s="106">
        <v>100650</v>
      </c>
    </row>
    <row r="67" spans="1:12" ht="13.5" customHeight="1" x14ac:dyDescent="0.3">
      <c r="A67" s="103">
        <v>64</v>
      </c>
      <c r="B67" s="104" t="s">
        <v>83</v>
      </c>
      <c r="C67" s="105">
        <v>4</v>
      </c>
      <c r="D67" s="105">
        <v>1</v>
      </c>
      <c r="E67" s="106">
        <v>97</v>
      </c>
      <c r="F67" s="106">
        <v>138710</v>
      </c>
      <c r="G67" s="253"/>
      <c r="L67" s="106">
        <v>13570</v>
      </c>
    </row>
    <row r="68" spans="1:12" ht="13.5" customHeight="1" x14ac:dyDescent="0.3">
      <c r="A68" s="103">
        <v>65</v>
      </c>
      <c r="B68" s="104" t="s">
        <v>84</v>
      </c>
      <c r="C68" s="105">
        <v>3</v>
      </c>
      <c r="D68" s="105">
        <v>5</v>
      </c>
      <c r="E68" s="106">
        <v>77</v>
      </c>
      <c r="F68" s="106">
        <v>134673</v>
      </c>
      <c r="G68" s="253"/>
      <c r="L68" s="106">
        <v>23985</v>
      </c>
    </row>
    <row r="69" spans="1:12" ht="13.5" customHeight="1" x14ac:dyDescent="0.3">
      <c r="A69" s="103">
        <v>66</v>
      </c>
      <c r="B69" s="104" t="s">
        <v>85</v>
      </c>
      <c r="C69" s="105">
        <v>5</v>
      </c>
      <c r="D69" s="105">
        <v>10</v>
      </c>
      <c r="E69" s="106">
        <v>130</v>
      </c>
      <c r="F69" s="106">
        <v>221650</v>
      </c>
      <c r="G69" s="253"/>
      <c r="L69" s="106">
        <v>9299</v>
      </c>
    </row>
    <row r="70" spans="1:12" ht="13.5" customHeight="1" x14ac:dyDescent="0.3">
      <c r="A70" s="103">
        <v>67</v>
      </c>
      <c r="B70" s="104" t="s">
        <v>86</v>
      </c>
      <c r="C70" s="105">
        <v>4</v>
      </c>
      <c r="D70" s="105">
        <v>5</v>
      </c>
      <c r="E70" s="106">
        <v>101</v>
      </c>
      <c r="F70" s="106">
        <v>162762</v>
      </c>
      <c r="G70" s="253"/>
      <c r="L70" s="106">
        <v>22624</v>
      </c>
    </row>
    <row r="71" spans="1:12" ht="13.5" customHeight="1" x14ac:dyDescent="0.3">
      <c r="A71" s="103">
        <v>68</v>
      </c>
      <c r="B71" s="104" t="s">
        <v>89</v>
      </c>
      <c r="C71" s="105">
        <v>4</v>
      </c>
      <c r="D71" s="105"/>
      <c r="E71" s="106">
        <v>48</v>
      </c>
      <c r="F71" s="106">
        <v>100320</v>
      </c>
      <c r="G71" s="253"/>
      <c r="L71" s="106">
        <v>11312</v>
      </c>
    </row>
    <row r="72" spans="1:12" ht="13.5" customHeight="1" x14ac:dyDescent="0.3">
      <c r="A72" s="103">
        <v>69</v>
      </c>
      <c r="B72" s="104" t="s">
        <v>90</v>
      </c>
      <c r="C72" s="105">
        <v>2</v>
      </c>
      <c r="D72" s="105"/>
      <c r="E72" s="106">
        <v>24</v>
      </c>
      <c r="F72" s="106">
        <v>50160</v>
      </c>
      <c r="G72" s="253"/>
      <c r="L72" s="106">
        <v>46279</v>
      </c>
    </row>
    <row r="73" spans="1:12" ht="13.5" customHeight="1" x14ac:dyDescent="0.3">
      <c r="A73" s="103">
        <v>70</v>
      </c>
      <c r="B73" s="104" t="s">
        <v>91</v>
      </c>
      <c r="C73" s="105">
        <v>1</v>
      </c>
      <c r="D73" s="105"/>
      <c r="E73" s="106">
        <v>12</v>
      </c>
      <c r="F73" s="106">
        <v>21001</v>
      </c>
      <c r="G73" s="253"/>
      <c r="L73" s="106">
        <v>279290</v>
      </c>
    </row>
    <row r="74" spans="1:12" ht="13.5" customHeight="1" x14ac:dyDescent="0.3">
      <c r="A74" s="103">
        <v>71</v>
      </c>
      <c r="B74" s="104" t="s">
        <v>92</v>
      </c>
      <c r="C74" s="105">
        <v>1</v>
      </c>
      <c r="D74" s="105"/>
      <c r="E74" s="106">
        <v>12</v>
      </c>
      <c r="F74" s="106">
        <v>21001</v>
      </c>
      <c r="G74" s="254"/>
      <c r="L74" s="106">
        <v>95128</v>
      </c>
    </row>
    <row r="75" spans="1:12" ht="13.5" customHeight="1" x14ac:dyDescent="0.3">
      <c r="A75" s="87">
        <v>72</v>
      </c>
      <c r="B75" s="88" t="s">
        <v>93</v>
      </c>
      <c r="C75" s="113"/>
      <c r="D75" s="113">
        <v>22</v>
      </c>
      <c r="E75" s="89">
        <v>22</v>
      </c>
      <c r="F75" s="89">
        <v>58080</v>
      </c>
      <c r="G75" s="249">
        <v>0.11</v>
      </c>
      <c r="L75" s="106">
        <v>120948</v>
      </c>
    </row>
    <row r="76" spans="1:12" ht="13.5" customHeight="1" x14ac:dyDescent="0.3">
      <c r="A76" s="87">
        <v>73</v>
      </c>
      <c r="B76" s="88" t="s">
        <v>94</v>
      </c>
      <c r="C76" s="113">
        <v>2</v>
      </c>
      <c r="D76" s="113">
        <v>12</v>
      </c>
      <c r="E76" s="89">
        <v>60</v>
      </c>
      <c r="F76" s="89">
        <v>178200</v>
      </c>
      <c r="G76" s="250"/>
      <c r="L76" s="106">
        <v>186806</v>
      </c>
    </row>
    <row r="77" spans="1:12" ht="13.5" customHeight="1" x14ac:dyDescent="0.3">
      <c r="A77" s="87">
        <v>74</v>
      </c>
      <c r="B77" s="88" t="s">
        <v>242</v>
      </c>
      <c r="C77" s="113">
        <v>8</v>
      </c>
      <c r="D77" s="113"/>
      <c r="E77" s="89">
        <v>192</v>
      </c>
      <c r="F77" s="89">
        <v>481114</v>
      </c>
      <c r="G77" s="250"/>
      <c r="L77" s="106">
        <v>29238</v>
      </c>
    </row>
    <row r="78" spans="1:12" ht="13.5" customHeight="1" x14ac:dyDescent="0.3">
      <c r="A78" s="87">
        <v>75</v>
      </c>
      <c r="B78" s="88" t="s">
        <v>243</v>
      </c>
      <c r="C78" s="113">
        <v>8</v>
      </c>
      <c r="D78" s="113"/>
      <c r="E78" s="89">
        <v>192</v>
      </c>
      <c r="F78" s="89">
        <v>749971</v>
      </c>
      <c r="G78" s="251"/>
      <c r="L78" s="106">
        <v>44686</v>
      </c>
    </row>
    <row r="79" spans="1:12" ht="13.5" customHeight="1" x14ac:dyDescent="0.3">
      <c r="A79" s="103">
        <v>76</v>
      </c>
      <c r="B79" s="104" t="s">
        <v>98</v>
      </c>
      <c r="C79" s="105">
        <v>1</v>
      </c>
      <c r="D79" s="105">
        <v>24</v>
      </c>
      <c r="E79" s="106">
        <v>72</v>
      </c>
      <c r="F79" s="106">
        <v>106920</v>
      </c>
      <c r="G79" s="252">
        <v>7.0000000000000007E-2</v>
      </c>
      <c r="L79" s="106">
        <v>50886</v>
      </c>
    </row>
    <row r="80" spans="1:12" ht="13.5" customHeight="1" x14ac:dyDescent="0.3">
      <c r="A80" s="103">
        <v>77</v>
      </c>
      <c r="B80" s="104" t="s">
        <v>99</v>
      </c>
      <c r="C80" s="105"/>
      <c r="D80" s="105">
        <v>31</v>
      </c>
      <c r="E80" s="106">
        <v>31</v>
      </c>
      <c r="F80" s="106">
        <v>64654</v>
      </c>
      <c r="G80" s="254"/>
      <c r="L80" s="106">
        <v>378101</v>
      </c>
    </row>
    <row r="81" spans="1:12" ht="13.5" customHeight="1" x14ac:dyDescent="0.3">
      <c r="A81" s="87">
        <v>78</v>
      </c>
      <c r="B81" s="88" t="s">
        <v>100</v>
      </c>
      <c r="C81" s="113">
        <v>1</v>
      </c>
      <c r="D81" s="113">
        <v>12</v>
      </c>
      <c r="E81" s="89">
        <v>36</v>
      </c>
      <c r="F81" s="89">
        <v>90486</v>
      </c>
      <c r="G81" s="249">
        <v>0.11</v>
      </c>
      <c r="L81" s="106">
        <v>1324642</v>
      </c>
    </row>
    <row r="82" spans="1:12" ht="13.5" customHeight="1" x14ac:dyDescent="0.3">
      <c r="A82" s="87">
        <v>79</v>
      </c>
      <c r="B82" s="88" t="s">
        <v>101</v>
      </c>
      <c r="C82" s="113">
        <v>2</v>
      </c>
      <c r="D82" s="113"/>
      <c r="E82" s="89">
        <v>48</v>
      </c>
      <c r="F82" s="89">
        <v>178094</v>
      </c>
      <c r="G82" s="251"/>
      <c r="L82" s="106">
        <v>29260</v>
      </c>
    </row>
    <row r="83" spans="1:12" ht="13.5" customHeight="1" x14ac:dyDescent="0.3">
      <c r="A83" s="103">
        <v>80</v>
      </c>
      <c r="B83" s="104" t="s">
        <v>102</v>
      </c>
      <c r="C83" s="105">
        <v>4</v>
      </c>
      <c r="D83" s="105">
        <v>12</v>
      </c>
      <c r="E83" s="106">
        <v>156</v>
      </c>
      <c r="F83" s="106">
        <v>276276</v>
      </c>
      <c r="G83" s="252">
        <v>7.0000000000000007E-2</v>
      </c>
      <c r="L83" s="106">
        <v>29260</v>
      </c>
    </row>
    <row r="84" spans="1:12" ht="13.5" customHeight="1" x14ac:dyDescent="0.3">
      <c r="A84" s="103">
        <v>81</v>
      </c>
      <c r="B84" s="104" t="s">
        <v>103</v>
      </c>
      <c r="C84" s="105">
        <v>1</v>
      </c>
      <c r="D84" s="105"/>
      <c r="E84" s="106">
        <v>48</v>
      </c>
      <c r="F84" s="106">
        <v>52800</v>
      </c>
      <c r="G84" s="253"/>
      <c r="L84" s="106">
        <v>158400</v>
      </c>
    </row>
    <row r="85" spans="1:12" ht="13.5" customHeight="1" x14ac:dyDescent="0.3">
      <c r="A85" s="103">
        <v>82</v>
      </c>
      <c r="B85" s="104" t="s">
        <v>104</v>
      </c>
      <c r="C85" s="105">
        <v>1</v>
      </c>
      <c r="D85" s="105">
        <v>18</v>
      </c>
      <c r="E85" s="106">
        <v>54</v>
      </c>
      <c r="F85" s="106">
        <v>112860</v>
      </c>
      <c r="G85" s="253"/>
      <c r="L85" s="106">
        <v>31680</v>
      </c>
    </row>
    <row r="86" spans="1:12" ht="13.5" customHeight="1" x14ac:dyDescent="0.3">
      <c r="A86" s="103">
        <v>83</v>
      </c>
      <c r="B86" s="104" t="s">
        <v>105</v>
      </c>
      <c r="C86" s="105"/>
      <c r="D86" s="105">
        <v>15</v>
      </c>
      <c r="E86" s="106">
        <v>15</v>
      </c>
      <c r="F86" s="106">
        <v>22292</v>
      </c>
      <c r="G86" s="253"/>
      <c r="L86" s="106">
        <v>63360</v>
      </c>
    </row>
    <row r="87" spans="1:12" ht="13.5" customHeight="1" x14ac:dyDescent="0.3">
      <c r="A87" s="103">
        <v>84</v>
      </c>
      <c r="B87" s="104" t="s">
        <v>214</v>
      </c>
      <c r="C87" s="105">
        <v>2</v>
      </c>
      <c r="D87" s="105"/>
      <c r="E87" s="106">
        <v>80</v>
      </c>
      <c r="F87" s="106">
        <v>76824</v>
      </c>
      <c r="G87" s="253"/>
      <c r="L87" s="106">
        <v>52800</v>
      </c>
    </row>
    <row r="88" spans="1:12" ht="13.5" customHeight="1" x14ac:dyDescent="0.3">
      <c r="A88" s="103">
        <v>85</v>
      </c>
      <c r="B88" s="104" t="s">
        <v>106</v>
      </c>
      <c r="C88" s="105">
        <v>1</v>
      </c>
      <c r="D88" s="105"/>
      <c r="E88" s="106">
        <v>40</v>
      </c>
      <c r="F88" s="106">
        <v>71412</v>
      </c>
      <c r="G88" s="253"/>
      <c r="L88" s="106">
        <v>42742</v>
      </c>
    </row>
    <row r="89" spans="1:12" ht="13.5" customHeight="1" x14ac:dyDescent="0.3">
      <c r="A89" s="103">
        <v>86</v>
      </c>
      <c r="B89" s="104" t="s">
        <v>107</v>
      </c>
      <c r="C89" s="105">
        <v>2</v>
      </c>
      <c r="D89" s="105"/>
      <c r="E89" s="106">
        <v>60</v>
      </c>
      <c r="F89" s="106">
        <v>179058</v>
      </c>
      <c r="G89" s="253"/>
      <c r="L89" s="106">
        <v>42742</v>
      </c>
    </row>
    <row r="90" spans="1:12" ht="13.5" customHeight="1" x14ac:dyDescent="0.3">
      <c r="A90" s="103">
        <v>87</v>
      </c>
      <c r="B90" s="104" t="s">
        <v>109</v>
      </c>
      <c r="C90" s="105">
        <v>1</v>
      </c>
      <c r="D90" s="105">
        <v>28</v>
      </c>
      <c r="E90" s="106">
        <v>58</v>
      </c>
      <c r="F90" s="106">
        <v>89320</v>
      </c>
      <c r="G90" s="253"/>
      <c r="L90" s="106">
        <v>42742</v>
      </c>
    </row>
    <row r="91" spans="1:12" ht="13.5" customHeight="1" x14ac:dyDescent="0.3">
      <c r="A91" s="103">
        <v>88</v>
      </c>
      <c r="B91" s="104" t="s">
        <v>215</v>
      </c>
      <c r="C91" s="105">
        <v>3</v>
      </c>
      <c r="D91" s="105"/>
      <c r="E91" s="106">
        <v>90</v>
      </c>
      <c r="F91" s="106">
        <v>169686</v>
      </c>
      <c r="G91" s="253"/>
      <c r="L91" s="106">
        <v>42742</v>
      </c>
    </row>
    <row r="92" spans="1:12" ht="13.5" customHeight="1" x14ac:dyDescent="0.3">
      <c r="A92" s="103">
        <v>89</v>
      </c>
      <c r="B92" s="104" t="s">
        <v>216</v>
      </c>
      <c r="C92" s="105">
        <v>2</v>
      </c>
      <c r="D92" s="105"/>
      <c r="E92" s="106">
        <v>60</v>
      </c>
      <c r="F92" s="106">
        <v>117018</v>
      </c>
      <c r="G92" s="254"/>
      <c r="L92" s="106">
        <v>15444</v>
      </c>
    </row>
    <row r="93" spans="1:12" ht="13.5" customHeight="1" x14ac:dyDescent="0.3">
      <c r="A93" s="87">
        <v>90</v>
      </c>
      <c r="B93" s="88" t="s">
        <v>111</v>
      </c>
      <c r="C93" s="113">
        <v>2</v>
      </c>
      <c r="D93" s="113"/>
      <c r="E93" s="89">
        <v>100</v>
      </c>
      <c r="F93" s="89">
        <v>88000</v>
      </c>
      <c r="G93" s="249">
        <v>0.11</v>
      </c>
      <c r="L93" s="106">
        <f>SUM(L4:L92)</f>
        <v>11459950</v>
      </c>
    </row>
    <row r="94" spans="1:12" ht="13.5" customHeight="1" x14ac:dyDescent="0.3">
      <c r="A94" s="87">
        <v>91</v>
      </c>
      <c r="B94" s="88" t="s">
        <v>112</v>
      </c>
      <c r="C94" s="113">
        <v>8</v>
      </c>
      <c r="D94" s="113"/>
      <c r="E94" s="89">
        <v>96</v>
      </c>
      <c r="F94" s="89">
        <v>190080</v>
      </c>
      <c r="G94" s="250"/>
      <c r="L94" s="106"/>
    </row>
    <row r="95" spans="1:12" ht="13.5" customHeight="1" x14ac:dyDescent="0.3">
      <c r="A95" s="87">
        <v>92</v>
      </c>
      <c r="B95" s="88" t="s">
        <v>113</v>
      </c>
      <c r="C95" s="113">
        <v>5</v>
      </c>
      <c r="D95" s="113"/>
      <c r="E95" s="89">
        <v>50</v>
      </c>
      <c r="F95" s="89">
        <v>137170</v>
      </c>
      <c r="G95" s="250"/>
      <c r="L95" s="106"/>
    </row>
    <row r="96" spans="1:12" ht="13.5" customHeight="1" x14ac:dyDescent="0.3">
      <c r="A96" s="87">
        <v>93</v>
      </c>
      <c r="B96" s="88" t="s">
        <v>115</v>
      </c>
      <c r="C96" s="113">
        <v>6</v>
      </c>
      <c r="D96" s="113"/>
      <c r="E96" s="89">
        <v>60</v>
      </c>
      <c r="F96" s="89">
        <v>159060</v>
      </c>
      <c r="G96" s="250"/>
      <c r="L96" s="106"/>
    </row>
    <row r="97" spans="1:12" ht="13.5" customHeight="1" x14ac:dyDescent="0.3">
      <c r="A97" s="87">
        <v>94</v>
      </c>
      <c r="B97" s="88" t="s">
        <v>119</v>
      </c>
      <c r="C97" s="113">
        <v>1</v>
      </c>
      <c r="D97" s="113"/>
      <c r="E97" s="89">
        <v>6</v>
      </c>
      <c r="F97" s="89">
        <v>20460</v>
      </c>
      <c r="G97" s="251"/>
      <c r="L97" s="106"/>
    </row>
    <row r="98" spans="1:12" ht="13.5" customHeight="1" x14ac:dyDescent="0.3">
      <c r="A98" s="90">
        <v>95</v>
      </c>
      <c r="B98" s="91" t="s">
        <v>217</v>
      </c>
      <c r="C98" s="114">
        <v>1</v>
      </c>
      <c r="D98" s="114">
        <v>30</v>
      </c>
      <c r="E98" s="92">
        <v>90</v>
      </c>
      <c r="F98" s="92">
        <v>40950</v>
      </c>
      <c r="G98" s="242" t="s">
        <v>212</v>
      </c>
      <c r="L98" s="106"/>
    </row>
    <row r="99" spans="1:12" ht="13.5" customHeight="1" x14ac:dyDescent="0.3">
      <c r="A99" s="90">
        <v>96</v>
      </c>
      <c r="B99" s="91" t="s">
        <v>120</v>
      </c>
      <c r="C99" s="114"/>
      <c r="D99" s="114">
        <v>17</v>
      </c>
      <c r="E99" s="92">
        <v>17</v>
      </c>
      <c r="F99" s="92">
        <v>37995</v>
      </c>
      <c r="G99" s="243"/>
      <c r="L99" s="106"/>
    </row>
    <row r="100" spans="1:12" ht="13.5" customHeight="1" x14ac:dyDescent="0.3">
      <c r="A100" s="90">
        <v>97</v>
      </c>
      <c r="B100" s="91" t="s">
        <v>121</v>
      </c>
      <c r="C100" s="114">
        <v>2</v>
      </c>
      <c r="D100" s="114"/>
      <c r="E100" s="92">
        <v>60</v>
      </c>
      <c r="F100" s="92">
        <v>76500</v>
      </c>
      <c r="G100" s="243"/>
      <c r="L100" s="106"/>
    </row>
    <row r="101" spans="1:12" ht="13.5" customHeight="1" x14ac:dyDescent="0.3">
      <c r="A101" s="90">
        <v>98</v>
      </c>
      <c r="B101" s="91" t="s">
        <v>122</v>
      </c>
      <c r="C101" s="114">
        <v>1</v>
      </c>
      <c r="D101" s="114"/>
      <c r="E101" s="92">
        <v>15</v>
      </c>
      <c r="F101" s="92">
        <v>34095</v>
      </c>
      <c r="G101" s="244"/>
      <c r="L101" s="106"/>
    </row>
    <row r="102" spans="1:12" ht="13.5" customHeight="1" x14ac:dyDescent="0.3">
      <c r="A102" s="87">
        <v>99</v>
      </c>
      <c r="B102" s="88" t="s">
        <v>123</v>
      </c>
      <c r="C102" s="113">
        <v>9</v>
      </c>
      <c r="D102" s="113"/>
      <c r="E102" s="89">
        <v>180</v>
      </c>
      <c r="F102" s="89">
        <v>267300</v>
      </c>
      <c r="G102" s="249">
        <v>0.11</v>
      </c>
      <c r="L102" s="106"/>
    </row>
    <row r="103" spans="1:12" ht="13.5" customHeight="1" x14ac:dyDescent="0.3">
      <c r="A103" s="87">
        <v>100</v>
      </c>
      <c r="B103" s="88" t="s">
        <v>124</v>
      </c>
      <c r="C103" s="113">
        <v>11</v>
      </c>
      <c r="D103" s="113"/>
      <c r="E103" s="89">
        <v>110</v>
      </c>
      <c r="F103" s="89">
        <v>291610</v>
      </c>
      <c r="G103" s="250"/>
      <c r="L103" s="106"/>
    </row>
    <row r="104" spans="1:12" ht="13.5" customHeight="1" x14ac:dyDescent="0.3">
      <c r="A104" s="87">
        <v>101</v>
      </c>
      <c r="B104" s="88" t="s">
        <v>125</v>
      </c>
      <c r="C104" s="113">
        <v>2</v>
      </c>
      <c r="D104" s="113"/>
      <c r="E104" s="89">
        <v>32</v>
      </c>
      <c r="F104" s="89">
        <v>42452</v>
      </c>
      <c r="G104" s="250"/>
      <c r="L104" s="106"/>
    </row>
    <row r="105" spans="1:12" ht="13.5" customHeight="1" x14ac:dyDescent="0.3">
      <c r="A105" s="87">
        <v>102</v>
      </c>
      <c r="B105" s="88" t="s">
        <v>244</v>
      </c>
      <c r="C105" s="113">
        <v>2</v>
      </c>
      <c r="D105" s="113"/>
      <c r="E105" s="89">
        <v>32</v>
      </c>
      <c r="F105" s="89">
        <v>42452</v>
      </c>
      <c r="G105" s="250"/>
      <c r="L105" s="106"/>
    </row>
    <row r="106" spans="1:12" ht="13.5" customHeight="1" x14ac:dyDescent="0.3">
      <c r="A106" s="87">
        <v>103</v>
      </c>
      <c r="B106" s="88" t="s">
        <v>245</v>
      </c>
      <c r="C106" s="113">
        <v>2</v>
      </c>
      <c r="D106" s="113"/>
      <c r="E106" s="89">
        <v>32</v>
      </c>
      <c r="F106" s="89">
        <v>42452</v>
      </c>
      <c r="G106" s="251"/>
      <c r="L106" s="106"/>
    </row>
    <row r="107" spans="1:12" ht="13.5" customHeight="1" x14ac:dyDescent="0.3">
      <c r="A107" s="103">
        <v>104</v>
      </c>
      <c r="B107" s="104" t="s">
        <v>128</v>
      </c>
      <c r="C107" s="105">
        <v>1</v>
      </c>
      <c r="D107" s="105"/>
      <c r="E107" s="106">
        <v>12</v>
      </c>
      <c r="F107" s="106">
        <v>16196</v>
      </c>
      <c r="G107" s="252">
        <v>7.0000000000000007E-2</v>
      </c>
      <c r="L107" s="106"/>
    </row>
    <row r="108" spans="1:12" ht="13.5" customHeight="1" x14ac:dyDescent="0.3">
      <c r="A108" s="103">
        <v>105</v>
      </c>
      <c r="B108" s="104" t="s">
        <v>129</v>
      </c>
      <c r="C108" s="105">
        <v>2</v>
      </c>
      <c r="D108" s="105"/>
      <c r="E108" s="106">
        <v>16</v>
      </c>
      <c r="F108" s="106">
        <v>45760</v>
      </c>
      <c r="G108" s="253"/>
      <c r="L108" s="106"/>
    </row>
    <row r="109" spans="1:12" ht="13.5" customHeight="1" x14ac:dyDescent="0.3">
      <c r="A109" s="103">
        <v>106</v>
      </c>
      <c r="B109" s="104" t="s">
        <v>130</v>
      </c>
      <c r="C109" s="105">
        <v>1</v>
      </c>
      <c r="D109" s="105"/>
      <c r="E109" s="106">
        <v>10</v>
      </c>
      <c r="F109" s="106">
        <v>15774</v>
      </c>
      <c r="G109" s="253"/>
      <c r="L109" s="106"/>
    </row>
    <row r="110" spans="1:12" ht="13.5" customHeight="1" x14ac:dyDescent="0.3">
      <c r="A110" s="103">
        <v>107</v>
      </c>
      <c r="B110" s="104" t="s">
        <v>131</v>
      </c>
      <c r="C110" s="105">
        <v>1</v>
      </c>
      <c r="D110" s="105"/>
      <c r="E110" s="106">
        <v>10</v>
      </c>
      <c r="F110" s="106">
        <v>15774</v>
      </c>
      <c r="G110" s="253"/>
      <c r="L110" s="106"/>
    </row>
    <row r="111" spans="1:12" ht="13.5" customHeight="1" x14ac:dyDescent="0.3">
      <c r="A111" s="103">
        <v>108</v>
      </c>
      <c r="B111" s="104" t="s">
        <v>132</v>
      </c>
      <c r="C111" s="105">
        <v>1</v>
      </c>
      <c r="D111" s="105"/>
      <c r="E111" s="106">
        <v>16</v>
      </c>
      <c r="F111" s="106">
        <v>56408</v>
      </c>
      <c r="G111" s="253"/>
      <c r="L111" s="24"/>
    </row>
    <row r="112" spans="1:12" ht="13.5" customHeight="1" x14ac:dyDescent="0.3">
      <c r="A112" s="103">
        <v>109</v>
      </c>
      <c r="B112" s="104" t="s">
        <v>133</v>
      </c>
      <c r="C112" s="105">
        <v>1</v>
      </c>
      <c r="D112" s="105"/>
      <c r="E112" s="106">
        <v>20</v>
      </c>
      <c r="F112" s="106">
        <v>47454</v>
      </c>
      <c r="G112" s="253"/>
    </row>
    <row r="113" spans="1:7" ht="13.5" customHeight="1" x14ac:dyDescent="0.3">
      <c r="A113" s="103">
        <v>110</v>
      </c>
      <c r="B113" s="104" t="s">
        <v>135</v>
      </c>
      <c r="C113" s="105">
        <v>1</v>
      </c>
      <c r="D113" s="105"/>
      <c r="E113" s="106">
        <v>16</v>
      </c>
      <c r="F113" s="106">
        <v>60474</v>
      </c>
      <c r="G113" s="253"/>
    </row>
    <row r="114" spans="1:7" ht="13.5" customHeight="1" x14ac:dyDescent="0.3">
      <c r="A114" s="103">
        <v>111</v>
      </c>
      <c r="B114" s="104" t="s">
        <v>137</v>
      </c>
      <c r="C114" s="105">
        <v>1</v>
      </c>
      <c r="D114" s="105">
        <v>7</v>
      </c>
      <c r="E114" s="106">
        <v>22</v>
      </c>
      <c r="F114" s="106">
        <v>48715</v>
      </c>
      <c r="G114" s="253"/>
    </row>
    <row r="115" spans="1:7" ht="13.5" customHeight="1" x14ac:dyDescent="0.3">
      <c r="A115" s="103">
        <v>112</v>
      </c>
      <c r="B115" s="104" t="s">
        <v>138</v>
      </c>
      <c r="C115" s="105">
        <v>1</v>
      </c>
      <c r="D115" s="105"/>
      <c r="E115" s="106">
        <v>15</v>
      </c>
      <c r="F115" s="106">
        <v>33215</v>
      </c>
      <c r="G115" s="253"/>
    </row>
    <row r="116" spans="1:7" ht="13.5" customHeight="1" x14ac:dyDescent="0.3">
      <c r="A116" s="103">
        <v>113</v>
      </c>
      <c r="B116" s="104" t="s">
        <v>139</v>
      </c>
      <c r="C116" s="105">
        <v>1</v>
      </c>
      <c r="D116" s="105">
        <v>8</v>
      </c>
      <c r="E116" s="106">
        <v>23</v>
      </c>
      <c r="F116" s="106">
        <v>50929</v>
      </c>
      <c r="G116" s="253"/>
    </row>
    <row r="117" spans="1:7" ht="13.5" customHeight="1" x14ac:dyDescent="0.3">
      <c r="A117" s="103">
        <v>114</v>
      </c>
      <c r="B117" s="104" t="s">
        <v>141</v>
      </c>
      <c r="C117" s="105">
        <v>1</v>
      </c>
      <c r="D117" s="105"/>
      <c r="E117" s="106">
        <v>10</v>
      </c>
      <c r="F117" s="106">
        <v>34870</v>
      </c>
      <c r="G117" s="253"/>
    </row>
    <row r="118" spans="1:7" ht="13.5" customHeight="1" x14ac:dyDescent="0.3">
      <c r="A118" s="103">
        <v>115</v>
      </c>
      <c r="B118" s="104" t="s">
        <v>246</v>
      </c>
      <c r="C118" s="105">
        <v>1</v>
      </c>
      <c r="D118" s="105"/>
      <c r="E118" s="106">
        <v>12</v>
      </c>
      <c r="F118" s="106">
        <v>37805</v>
      </c>
      <c r="G118" s="253"/>
    </row>
    <row r="119" spans="1:7" ht="13.5" customHeight="1" x14ac:dyDescent="0.3">
      <c r="A119" s="103">
        <v>116</v>
      </c>
      <c r="B119" s="104" t="s">
        <v>218</v>
      </c>
      <c r="C119" s="105">
        <v>1</v>
      </c>
      <c r="D119" s="105"/>
      <c r="E119" s="106">
        <v>12</v>
      </c>
      <c r="F119" s="106">
        <v>37805</v>
      </c>
      <c r="G119" s="254"/>
    </row>
    <row r="120" spans="1:7" ht="13.5" customHeight="1" x14ac:dyDescent="0.3">
      <c r="A120" s="103">
        <v>117</v>
      </c>
      <c r="B120" s="104" t="s">
        <v>219</v>
      </c>
      <c r="C120" s="105">
        <v>1</v>
      </c>
      <c r="D120" s="105"/>
      <c r="E120" s="106">
        <v>12</v>
      </c>
      <c r="F120" s="106">
        <v>37805</v>
      </c>
      <c r="G120" s="131">
        <v>7.0000000000000007E-2</v>
      </c>
    </row>
    <row r="121" spans="1:7" ht="13.5" customHeight="1" x14ac:dyDescent="0.3">
      <c r="A121" s="87">
        <v>118</v>
      </c>
      <c r="B121" s="88" t="s">
        <v>144</v>
      </c>
      <c r="C121" s="113">
        <v>17</v>
      </c>
      <c r="D121" s="113"/>
      <c r="E121" s="89">
        <v>68</v>
      </c>
      <c r="F121" s="89">
        <v>629162</v>
      </c>
      <c r="G121" s="250">
        <v>0.11</v>
      </c>
    </row>
    <row r="122" spans="1:7" ht="13.5" customHeight="1" x14ac:dyDescent="0.3">
      <c r="A122" s="87">
        <v>119</v>
      </c>
      <c r="B122" s="88" t="s">
        <v>145</v>
      </c>
      <c r="C122" s="113">
        <v>1</v>
      </c>
      <c r="D122" s="113"/>
      <c r="E122" s="89">
        <v>8</v>
      </c>
      <c r="F122" s="89">
        <v>43683</v>
      </c>
      <c r="G122" s="250"/>
    </row>
    <row r="123" spans="1:7" ht="13.5" customHeight="1" x14ac:dyDescent="0.3">
      <c r="A123" s="87">
        <v>120</v>
      </c>
      <c r="B123" s="88" t="s">
        <v>146</v>
      </c>
      <c r="C123" s="113">
        <v>10</v>
      </c>
      <c r="D123" s="113"/>
      <c r="E123" s="89">
        <v>40</v>
      </c>
      <c r="F123" s="89">
        <v>376991</v>
      </c>
      <c r="G123" s="250"/>
    </row>
    <row r="124" spans="1:7" ht="13.5" customHeight="1" x14ac:dyDescent="0.3">
      <c r="A124" s="87">
        <v>121</v>
      </c>
      <c r="B124" s="88" t="s">
        <v>147</v>
      </c>
      <c r="C124" s="113">
        <v>6</v>
      </c>
      <c r="D124" s="113"/>
      <c r="E124" s="89">
        <v>48</v>
      </c>
      <c r="F124" s="89">
        <v>268013</v>
      </c>
      <c r="G124" s="250"/>
    </row>
    <row r="125" spans="1:7" ht="13.5" customHeight="1" x14ac:dyDescent="0.3">
      <c r="A125" s="87">
        <v>122</v>
      </c>
      <c r="B125" s="88" t="s">
        <v>149</v>
      </c>
      <c r="C125" s="113">
        <v>2</v>
      </c>
      <c r="D125" s="113"/>
      <c r="E125" s="89">
        <v>16</v>
      </c>
      <c r="F125" s="89">
        <v>103998</v>
      </c>
      <c r="G125" s="250"/>
    </row>
    <row r="126" spans="1:7" ht="13.5" customHeight="1" x14ac:dyDescent="0.3">
      <c r="A126" s="87">
        <v>123</v>
      </c>
      <c r="B126" s="88" t="s">
        <v>150</v>
      </c>
      <c r="C126" s="113">
        <v>14</v>
      </c>
      <c r="D126" s="113"/>
      <c r="E126" s="89">
        <v>84</v>
      </c>
      <c r="F126" s="89">
        <v>556446</v>
      </c>
      <c r="G126" s="250"/>
    </row>
    <row r="127" spans="1:7" ht="13.5" customHeight="1" x14ac:dyDescent="0.3">
      <c r="A127" s="87">
        <v>124</v>
      </c>
      <c r="B127" s="88" t="s">
        <v>151</v>
      </c>
      <c r="C127" s="113">
        <v>3</v>
      </c>
      <c r="D127" s="113"/>
      <c r="E127" s="89">
        <v>24</v>
      </c>
      <c r="F127" s="89">
        <v>100452</v>
      </c>
      <c r="G127" s="250"/>
    </row>
    <row r="128" spans="1:7" ht="13.5" customHeight="1" x14ac:dyDescent="0.3">
      <c r="A128" s="87">
        <v>125</v>
      </c>
      <c r="B128" s="88" t="s">
        <v>152</v>
      </c>
      <c r="C128" s="113">
        <v>10</v>
      </c>
      <c r="D128" s="113"/>
      <c r="E128" s="89">
        <v>100</v>
      </c>
      <c r="F128" s="89">
        <v>515020</v>
      </c>
      <c r="G128" s="250"/>
    </row>
    <row r="129" spans="1:7" ht="13.5" customHeight="1" x14ac:dyDescent="0.3">
      <c r="A129" s="87">
        <v>126</v>
      </c>
      <c r="B129" s="88" t="s">
        <v>153</v>
      </c>
      <c r="C129" s="113">
        <v>16</v>
      </c>
      <c r="D129" s="113"/>
      <c r="E129" s="89">
        <v>96</v>
      </c>
      <c r="F129" s="89">
        <v>334642</v>
      </c>
      <c r="G129" s="250"/>
    </row>
    <row r="130" spans="1:7" ht="13.5" customHeight="1" x14ac:dyDescent="0.3">
      <c r="A130" s="87">
        <v>127</v>
      </c>
      <c r="B130" s="88" t="s">
        <v>155</v>
      </c>
      <c r="C130" s="113">
        <v>11</v>
      </c>
      <c r="D130" s="113"/>
      <c r="E130" s="89">
        <v>66</v>
      </c>
      <c r="F130" s="89">
        <v>335253</v>
      </c>
      <c r="G130" s="250"/>
    </row>
    <row r="131" spans="1:7" ht="13.5" customHeight="1" x14ac:dyDescent="0.3">
      <c r="A131" s="103">
        <v>128</v>
      </c>
      <c r="B131" s="104" t="s">
        <v>156</v>
      </c>
      <c r="C131" s="105">
        <v>2</v>
      </c>
      <c r="D131" s="105"/>
      <c r="E131" s="106">
        <v>6</v>
      </c>
      <c r="F131" s="106">
        <v>42900</v>
      </c>
      <c r="G131" s="138"/>
    </row>
    <row r="132" spans="1:7" ht="13.5" customHeight="1" x14ac:dyDescent="0.3">
      <c r="A132" s="103">
        <v>129</v>
      </c>
      <c r="B132" s="104" t="s">
        <v>157</v>
      </c>
      <c r="C132" s="105">
        <v>4</v>
      </c>
      <c r="D132" s="105"/>
      <c r="E132" s="106">
        <v>12</v>
      </c>
      <c r="F132" s="106">
        <v>100650</v>
      </c>
      <c r="G132" s="138"/>
    </row>
    <row r="133" spans="1:7" ht="13.5" customHeight="1" x14ac:dyDescent="0.3">
      <c r="A133" s="103">
        <v>130</v>
      </c>
      <c r="B133" s="104" t="s">
        <v>158</v>
      </c>
      <c r="C133" s="105">
        <v>1</v>
      </c>
      <c r="D133" s="105"/>
      <c r="E133" s="106">
        <v>6</v>
      </c>
      <c r="F133" s="106">
        <v>13570</v>
      </c>
      <c r="G133" s="138"/>
    </row>
    <row r="134" spans="1:7" ht="13.5" customHeight="1" x14ac:dyDescent="0.3">
      <c r="A134" s="103">
        <v>131</v>
      </c>
      <c r="B134" s="104" t="s">
        <v>159</v>
      </c>
      <c r="C134" s="105">
        <v>2</v>
      </c>
      <c r="D134" s="105"/>
      <c r="E134" s="106">
        <v>12</v>
      </c>
      <c r="F134" s="106">
        <v>23985</v>
      </c>
      <c r="G134" s="138"/>
    </row>
    <row r="135" spans="1:7" ht="13.5" customHeight="1" x14ac:dyDescent="0.3">
      <c r="A135" s="103">
        <v>132</v>
      </c>
      <c r="B135" s="104" t="s">
        <v>160</v>
      </c>
      <c r="C135" s="105">
        <v>1</v>
      </c>
      <c r="D135" s="105"/>
      <c r="E135" s="106">
        <v>6</v>
      </c>
      <c r="F135" s="106">
        <v>9299</v>
      </c>
      <c r="G135" s="138"/>
    </row>
    <row r="136" spans="1:7" ht="13.5" customHeight="1" x14ac:dyDescent="0.3">
      <c r="A136" s="103">
        <v>133</v>
      </c>
      <c r="B136" s="104" t="s">
        <v>161</v>
      </c>
      <c r="C136" s="105">
        <v>2</v>
      </c>
      <c r="D136" s="105"/>
      <c r="E136" s="106">
        <v>12</v>
      </c>
      <c r="F136" s="106">
        <v>22624</v>
      </c>
      <c r="G136" s="138"/>
    </row>
    <row r="137" spans="1:7" ht="13.5" customHeight="1" x14ac:dyDescent="0.3">
      <c r="A137" s="103">
        <v>134</v>
      </c>
      <c r="B137" s="104" t="s">
        <v>163</v>
      </c>
      <c r="C137" s="105">
        <v>1</v>
      </c>
      <c r="D137" s="105"/>
      <c r="E137" s="106">
        <v>6</v>
      </c>
      <c r="F137" s="106">
        <v>11312</v>
      </c>
      <c r="G137" s="138"/>
    </row>
    <row r="138" spans="1:7" ht="13.5" customHeight="1" x14ac:dyDescent="0.3">
      <c r="A138" s="87">
        <v>135</v>
      </c>
      <c r="B138" s="88" t="s">
        <v>165</v>
      </c>
      <c r="C138" s="113">
        <v>2</v>
      </c>
      <c r="D138" s="113"/>
      <c r="E138" s="89">
        <v>16</v>
      </c>
      <c r="F138" s="89">
        <v>62146</v>
      </c>
      <c r="G138" s="250">
        <v>0.11</v>
      </c>
    </row>
    <row r="139" spans="1:7" ht="13.5" customHeight="1" x14ac:dyDescent="0.3">
      <c r="A139" s="87">
        <v>136</v>
      </c>
      <c r="B139" s="88" t="s">
        <v>235</v>
      </c>
      <c r="C139" s="113">
        <v>9</v>
      </c>
      <c r="D139" s="113"/>
      <c r="E139" s="89">
        <v>108</v>
      </c>
      <c r="F139" s="89">
        <v>807246</v>
      </c>
      <c r="G139" s="250"/>
    </row>
    <row r="140" spans="1:7" ht="13.5" customHeight="1" x14ac:dyDescent="0.3">
      <c r="A140" s="103">
        <v>137</v>
      </c>
      <c r="B140" s="104" t="s">
        <v>166</v>
      </c>
      <c r="C140" s="105">
        <v>1</v>
      </c>
      <c r="D140" s="105"/>
      <c r="E140" s="106">
        <v>8</v>
      </c>
      <c r="F140" s="106">
        <v>46279</v>
      </c>
      <c r="G140" s="138"/>
    </row>
    <row r="141" spans="1:7" ht="13.5" customHeight="1" x14ac:dyDescent="0.3">
      <c r="A141" s="87">
        <v>138</v>
      </c>
      <c r="B141" s="88" t="s">
        <v>220</v>
      </c>
      <c r="C141" s="113">
        <v>1</v>
      </c>
      <c r="D141" s="113"/>
      <c r="E141" s="89">
        <v>10</v>
      </c>
      <c r="F141" s="89">
        <v>33429</v>
      </c>
      <c r="G141" s="132">
        <v>0.11</v>
      </c>
    </row>
    <row r="142" spans="1:7" ht="13.5" customHeight="1" x14ac:dyDescent="0.3">
      <c r="A142" s="103">
        <v>139</v>
      </c>
      <c r="B142" s="104" t="s">
        <v>167</v>
      </c>
      <c r="C142" s="105">
        <v>5</v>
      </c>
      <c r="D142" s="105"/>
      <c r="E142" s="106">
        <v>50</v>
      </c>
      <c r="F142" s="106">
        <v>279290</v>
      </c>
      <c r="G142" s="138"/>
    </row>
    <row r="143" spans="1:7" ht="13.5" customHeight="1" x14ac:dyDescent="0.3">
      <c r="A143" s="103">
        <v>140</v>
      </c>
      <c r="B143" s="104" t="s">
        <v>168</v>
      </c>
      <c r="C143" s="105">
        <v>4</v>
      </c>
      <c r="D143" s="105"/>
      <c r="E143" s="106">
        <v>80</v>
      </c>
      <c r="F143" s="106">
        <v>95128</v>
      </c>
      <c r="G143" s="138"/>
    </row>
    <row r="144" spans="1:7" ht="13.5" customHeight="1" x14ac:dyDescent="0.3">
      <c r="A144" s="103">
        <v>141</v>
      </c>
      <c r="B144" s="104" t="s">
        <v>169</v>
      </c>
      <c r="C144" s="105">
        <v>4</v>
      </c>
      <c r="D144" s="105"/>
      <c r="E144" s="106">
        <v>32</v>
      </c>
      <c r="F144" s="106">
        <v>120948</v>
      </c>
      <c r="G144" s="138"/>
    </row>
    <row r="145" spans="1:7" ht="13.5" customHeight="1" x14ac:dyDescent="0.3">
      <c r="A145" s="103">
        <v>142</v>
      </c>
      <c r="B145" s="104" t="s">
        <v>170</v>
      </c>
      <c r="C145" s="105">
        <v>8</v>
      </c>
      <c r="D145" s="105"/>
      <c r="E145" s="106">
        <v>64</v>
      </c>
      <c r="F145" s="106">
        <v>186806</v>
      </c>
      <c r="G145" s="138"/>
    </row>
    <row r="146" spans="1:7" ht="13.5" customHeight="1" x14ac:dyDescent="0.3">
      <c r="A146" s="103">
        <v>143</v>
      </c>
      <c r="B146" s="104" t="s">
        <v>223</v>
      </c>
      <c r="C146" s="105">
        <v>1</v>
      </c>
      <c r="D146" s="105"/>
      <c r="E146" s="106">
        <v>12</v>
      </c>
      <c r="F146" s="106">
        <v>29238</v>
      </c>
      <c r="G146" s="138"/>
    </row>
    <row r="147" spans="1:7" ht="13.5" customHeight="1" x14ac:dyDescent="0.3">
      <c r="A147" s="103">
        <v>144</v>
      </c>
      <c r="B147" s="104" t="s">
        <v>171</v>
      </c>
      <c r="C147" s="105">
        <v>1</v>
      </c>
      <c r="D147" s="105"/>
      <c r="E147" s="106">
        <v>8</v>
      </c>
      <c r="F147" s="106">
        <v>44686</v>
      </c>
      <c r="G147" s="138"/>
    </row>
    <row r="148" spans="1:7" ht="13.5" customHeight="1" x14ac:dyDescent="0.3">
      <c r="A148" s="103">
        <v>145</v>
      </c>
      <c r="B148" s="104" t="s">
        <v>172</v>
      </c>
      <c r="C148" s="105">
        <v>3</v>
      </c>
      <c r="D148" s="105"/>
      <c r="E148" s="106">
        <v>18</v>
      </c>
      <c r="F148" s="106">
        <v>50886</v>
      </c>
      <c r="G148" s="138"/>
    </row>
    <row r="149" spans="1:7" ht="13.5" customHeight="1" x14ac:dyDescent="0.3">
      <c r="A149" s="103">
        <v>146</v>
      </c>
      <c r="B149" s="104" t="s">
        <v>174</v>
      </c>
      <c r="C149" s="105">
        <v>14</v>
      </c>
      <c r="D149" s="105"/>
      <c r="E149" s="106">
        <v>112</v>
      </c>
      <c r="F149" s="106">
        <v>378101</v>
      </c>
      <c r="G149" s="138"/>
    </row>
    <row r="150" spans="1:7" ht="13.5" customHeight="1" x14ac:dyDescent="0.3">
      <c r="A150" s="103">
        <v>147</v>
      </c>
      <c r="B150" s="104" t="s">
        <v>177</v>
      </c>
      <c r="C150" s="105">
        <v>38</v>
      </c>
      <c r="D150" s="105"/>
      <c r="E150" s="106">
        <v>380</v>
      </c>
      <c r="F150" s="106">
        <v>1324642</v>
      </c>
      <c r="G150" s="138"/>
    </row>
    <row r="151" spans="1:7" ht="13.5" customHeight="1" x14ac:dyDescent="0.3">
      <c r="A151" s="103">
        <v>148</v>
      </c>
      <c r="B151" s="104" t="s">
        <v>179</v>
      </c>
      <c r="C151" s="105">
        <v>1</v>
      </c>
      <c r="D151" s="105"/>
      <c r="E151" s="106">
        <v>10</v>
      </c>
      <c r="F151" s="106">
        <v>29260</v>
      </c>
      <c r="G151" s="138"/>
    </row>
    <row r="152" spans="1:7" ht="13.5" customHeight="1" x14ac:dyDescent="0.3">
      <c r="A152" s="103">
        <v>149</v>
      </c>
      <c r="B152" s="104" t="s">
        <v>180</v>
      </c>
      <c r="C152" s="105">
        <v>1</v>
      </c>
      <c r="D152" s="105"/>
      <c r="E152" s="106">
        <v>10</v>
      </c>
      <c r="F152" s="106">
        <v>29260</v>
      </c>
      <c r="G152" s="138"/>
    </row>
    <row r="153" spans="1:7" ht="13.5" customHeight="1" x14ac:dyDescent="0.3">
      <c r="A153" s="103">
        <v>150</v>
      </c>
      <c r="B153" s="104" t="s">
        <v>181</v>
      </c>
      <c r="C153" s="105">
        <v>3</v>
      </c>
      <c r="D153" s="105"/>
      <c r="E153" s="106">
        <v>48</v>
      </c>
      <c r="F153" s="106">
        <v>158400</v>
      </c>
      <c r="G153" s="138"/>
    </row>
    <row r="154" spans="1:7" ht="13.5" customHeight="1" x14ac:dyDescent="0.3">
      <c r="A154" s="103">
        <v>151</v>
      </c>
      <c r="B154" s="104" t="s">
        <v>182</v>
      </c>
      <c r="C154" s="105">
        <v>1</v>
      </c>
      <c r="D154" s="105"/>
      <c r="E154" s="106">
        <v>16</v>
      </c>
      <c r="F154" s="106">
        <v>31680</v>
      </c>
      <c r="G154" s="138"/>
    </row>
    <row r="155" spans="1:7" ht="13.5" customHeight="1" x14ac:dyDescent="0.3">
      <c r="A155" s="103">
        <v>152</v>
      </c>
      <c r="B155" s="104" t="s">
        <v>183</v>
      </c>
      <c r="C155" s="105">
        <v>2</v>
      </c>
      <c r="D155" s="105"/>
      <c r="E155" s="106">
        <v>32</v>
      </c>
      <c r="F155" s="106">
        <v>63360</v>
      </c>
      <c r="G155" s="138"/>
    </row>
    <row r="156" spans="1:7" ht="13.5" customHeight="1" x14ac:dyDescent="0.3">
      <c r="A156" s="103">
        <v>153</v>
      </c>
      <c r="B156" s="104" t="s">
        <v>184</v>
      </c>
      <c r="C156" s="105">
        <v>1</v>
      </c>
      <c r="D156" s="105"/>
      <c r="E156" s="106">
        <v>16</v>
      </c>
      <c r="F156" s="106">
        <v>52800</v>
      </c>
      <c r="G156" s="138"/>
    </row>
    <row r="157" spans="1:7" ht="13.5" customHeight="1" x14ac:dyDescent="0.3">
      <c r="A157" s="103">
        <v>154</v>
      </c>
      <c r="B157" s="104" t="s">
        <v>185</v>
      </c>
      <c r="C157" s="105">
        <v>1</v>
      </c>
      <c r="D157" s="105"/>
      <c r="E157" s="106">
        <v>12</v>
      </c>
      <c r="F157" s="106">
        <v>42742</v>
      </c>
      <c r="G157" s="138"/>
    </row>
    <row r="158" spans="1:7" ht="13.5" customHeight="1" x14ac:dyDescent="0.3">
      <c r="A158" s="103">
        <v>155</v>
      </c>
      <c r="B158" s="104" t="s">
        <v>186</v>
      </c>
      <c r="C158" s="105">
        <v>1</v>
      </c>
      <c r="D158" s="105"/>
      <c r="E158" s="106">
        <v>12</v>
      </c>
      <c r="F158" s="106">
        <v>42742</v>
      </c>
      <c r="G158" s="138"/>
    </row>
    <row r="159" spans="1:7" ht="13.5" customHeight="1" x14ac:dyDescent="0.3">
      <c r="A159" s="103">
        <v>156</v>
      </c>
      <c r="B159" s="104" t="s">
        <v>187</v>
      </c>
      <c r="C159" s="105">
        <v>1</v>
      </c>
      <c r="D159" s="105"/>
      <c r="E159" s="106">
        <v>12</v>
      </c>
      <c r="F159" s="106">
        <v>42742</v>
      </c>
      <c r="G159" s="138"/>
    </row>
    <row r="160" spans="1:7" ht="13.5" customHeight="1" x14ac:dyDescent="0.3">
      <c r="A160" s="103">
        <v>157</v>
      </c>
      <c r="B160" s="104" t="s">
        <v>188</v>
      </c>
      <c r="C160" s="105">
        <v>1</v>
      </c>
      <c r="D160" s="105"/>
      <c r="E160" s="106">
        <v>12</v>
      </c>
      <c r="F160" s="106">
        <v>42742</v>
      </c>
      <c r="G160" s="138"/>
    </row>
    <row r="161" spans="1:8" ht="13.5" customHeight="1" x14ac:dyDescent="0.3">
      <c r="A161" s="103">
        <v>158</v>
      </c>
      <c r="B161" s="104" t="s">
        <v>247</v>
      </c>
      <c r="C161" s="105"/>
      <c r="D161" s="105">
        <v>12</v>
      </c>
      <c r="E161" s="106">
        <v>12</v>
      </c>
      <c r="F161" s="106">
        <v>15444</v>
      </c>
      <c r="G161" s="139"/>
    </row>
    <row r="162" spans="1:8" ht="13.5" customHeight="1" x14ac:dyDescent="0.3">
      <c r="A162" s="84">
        <v>159</v>
      </c>
      <c r="B162" s="85" t="s">
        <v>190</v>
      </c>
      <c r="C162" s="112">
        <v>1</v>
      </c>
      <c r="D162" s="112"/>
      <c r="E162" s="86">
        <v>20</v>
      </c>
      <c r="F162" s="86">
        <v>90156</v>
      </c>
      <c r="G162" s="245">
        <v>0.03</v>
      </c>
    </row>
    <row r="163" spans="1:8" ht="13.5" customHeight="1" x14ac:dyDescent="0.3">
      <c r="A163" s="84">
        <v>160</v>
      </c>
      <c r="B163" s="85" t="s">
        <v>197</v>
      </c>
      <c r="C163" s="112">
        <v>1</v>
      </c>
      <c r="D163" s="112"/>
      <c r="E163" s="86">
        <v>16</v>
      </c>
      <c r="F163" s="86">
        <v>96184</v>
      </c>
      <c r="G163" s="246"/>
    </row>
    <row r="164" spans="1:8" ht="13.5" customHeight="1" x14ac:dyDescent="0.3">
      <c r="A164" s="84">
        <v>161</v>
      </c>
      <c r="B164" s="85" t="s">
        <v>198</v>
      </c>
      <c r="C164" s="112">
        <v>2</v>
      </c>
      <c r="D164" s="112"/>
      <c r="E164" s="86">
        <v>24</v>
      </c>
      <c r="F164" s="86">
        <v>104412</v>
      </c>
      <c r="G164" s="246"/>
    </row>
    <row r="165" spans="1:8" ht="13.5" customHeight="1" x14ac:dyDescent="0.3">
      <c r="A165" s="84">
        <v>162</v>
      </c>
      <c r="B165" s="85" t="s">
        <v>199</v>
      </c>
      <c r="C165" s="112">
        <v>3</v>
      </c>
      <c r="D165" s="112">
        <v>10</v>
      </c>
      <c r="E165" s="86">
        <v>46</v>
      </c>
      <c r="F165" s="86">
        <v>205436</v>
      </c>
      <c r="G165" s="246"/>
    </row>
    <row r="166" spans="1:8" ht="13.5" customHeight="1" thickBot="1" x14ac:dyDescent="0.35">
      <c r="A166" s="115">
        <v>163</v>
      </c>
      <c r="B166" s="116" t="s">
        <v>229</v>
      </c>
      <c r="C166" s="117">
        <v>13</v>
      </c>
      <c r="D166" s="117"/>
      <c r="E166" s="118">
        <v>156</v>
      </c>
      <c r="F166" s="118">
        <v>794904</v>
      </c>
      <c r="G166" s="247"/>
    </row>
    <row r="167" spans="1:8" ht="13.5" customHeight="1" thickTop="1" thickBot="1" x14ac:dyDescent="0.35">
      <c r="A167" s="240" t="s">
        <v>248</v>
      </c>
      <c r="B167" s="240"/>
      <c r="C167" s="119">
        <v>552</v>
      </c>
      <c r="D167" s="119">
        <v>959</v>
      </c>
      <c r="E167" s="98">
        <v>11186</v>
      </c>
      <c r="F167" s="98">
        <f>SUM(F4:F166)</f>
        <v>24532733</v>
      </c>
      <c r="G167" s="120"/>
    </row>
    <row r="168" spans="1:8" ht="14.25" customHeight="1" thickTop="1" x14ac:dyDescent="0.3">
      <c r="E168" s="122" t="s">
        <v>206</v>
      </c>
      <c r="F168" s="37">
        <v>22078659</v>
      </c>
    </row>
    <row r="169" spans="1:8" ht="6.75" customHeight="1" x14ac:dyDescent="0.3"/>
    <row r="170" spans="1:8" x14ac:dyDescent="0.3">
      <c r="A170" s="179" t="s">
        <v>239</v>
      </c>
      <c r="B170" s="179"/>
      <c r="C170" s="179"/>
      <c r="D170" s="179"/>
      <c r="E170" s="179"/>
      <c r="F170" s="29" t="s">
        <v>210</v>
      </c>
      <c r="G170" s="83"/>
      <c r="H170" s="17"/>
    </row>
    <row r="171" spans="1:8" ht="15" customHeight="1" x14ac:dyDescent="0.3">
      <c r="A171" s="100" t="s">
        <v>207</v>
      </c>
      <c r="B171" s="100"/>
      <c r="C171" s="100"/>
      <c r="D171" s="221">
        <v>5130103</v>
      </c>
      <c r="E171" s="221"/>
      <c r="F171" s="18">
        <v>0.03</v>
      </c>
      <c r="G171" s="30">
        <f>D171*F171</f>
        <v>153903.09</v>
      </c>
      <c r="H171" s="20"/>
    </row>
    <row r="172" spans="1:8" ht="15" customHeight="1" x14ac:dyDescent="0.3">
      <c r="A172" s="222" t="s">
        <v>208</v>
      </c>
      <c r="B172" s="222"/>
      <c r="C172" s="222"/>
      <c r="D172" s="223">
        <v>6530420</v>
      </c>
      <c r="E172" s="223"/>
      <c r="F172" s="68">
        <v>0.11</v>
      </c>
      <c r="G172" s="44">
        <f t="shared" ref="G172" si="0">D172*F172</f>
        <v>718346.2</v>
      </c>
      <c r="H172" s="20"/>
    </row>
    <row r="173" spans="1:8" ht="15" customHeight="1" thickBot="1" x14ac:dyDescent="0.35">
      <c r="A173" s="188" t="s">
        <v>300</v>
      </c>
      <c r="B173" s="188"/>
      <c r="C173" s="188"/>
      <c r="D173" s="218">
        <v>10607676</v>
      </c>
      <c r="E173" s="218"/>
      <c r="F173" s="22">
        <v>7.0000000000000007E-2</v>
      </c>
      <c r="G173" s="45">
        <v>742537</v>
      </c>
      <c r="H173" s="20"/>
    </row>
    <row r="174" spans="1:8" ht="15" customHeight="1" thickTop="1" thickBot="1" x14ac:dyDescent="0.35">
      <c r="A174" s="219" t="s">
        <v>209</v>
      </c>
      <c r="B174" s="220"/>
      <c r="C174" s="46"/>
      <c r="D174" s="192"/>
      <c r="E174" s="193"/>
      <c r="F174" s="47"/>
      <c r="G174" s="81">
        <f>SUM(G171:G173)</f>
        <v>1614786.29</v>
      </c>
      <c r="H174" s="23">
        <v>0.5</v>
      </c>
    </row>
    <row r="175" spans="1:8" ht="6.75" customHeight="1" thickTop="1" x14ac:dyDescent="0.3">
      <c r="A175" s="102"/>
      <c r="B175" s="102"/>
      <c r="C175" s="102"/>
      <c r="D175" s="102"/>
      <c r="E175" s="102"/>
      <c r="F175" s="102"/>
      <c r="G175" s="16"/>
      <c r="H175" s="102"/>
    </row>
    <row r="176" spans="1:8" x14ac:dyDescent="0.3">
      <c r="A176" s="102"/>
      <c r="B176" s="102"/>
      <c r="C176" s="102"/>
      <c r="D176" s="102"/>
      <c r="E176" s="102"/>
      <c r="F176" s="102"/>
      <c r="G176" s="101">
        <f>G174*H174</f>
        <v>807393.14500000002</v>
      </c>
      <c r="H176" s="102"/>
    </row>
    <row r="177" spans="1:7" ht="4.5" customHeight="1" x14ac:dyDescent="0.3"/>
    <row r="178" spans="1:7" ht="14.25" customHeight="1" x14ac:dyDescent="0.3">
      <c r="A178" s="107">
        <v>9</v>
      </c>
      <c r="B178" s="108" t="s">
        <v>20</v>
      </c>
      <c r="C178" s="109">
        <v>1</v>
      </c>
      <c r="D178" s="109"/>
      <c r="E178" s="110">
        <v>36</v>
      </c>
      <c r="F178" s="110">
        <v>56668</v>
      </c>
      <c r="G178" s="111" t="s">
        <v>211</v>
      </c>
    </row>
    <row r="179" spans="1:7" s="102" customFormat="1" ht="14.25" customHeight="1" x14ac:dyDescent="0.3">
      <c r="A179" s="262"/>
      <c r="B179" s="263"/>
      <c r="C179" s="264"/>
      <c r="D179" s="264"/>
      <c r="E179" s="265"/>
      <c r="F179" s="265"/>
      <c r="G179" s="266"/>
    </row>
    <row r="180" spans="1:7" ht="14.25" customHeight="1" x14ac:dyDescent="0.3">
      <c r="A180" s="90">
        <v>95</v>
      </c>
      <c r="B180" s="91" t="s">
        <v>217</v>
      </c>
      <c r="C180" s="114">
        <v>1</v>
      </c>
      <c r="D180" s="114">
        <v>30</v>
      </c>
      <c r="E180" s="92">
        <v>90</v>
      </c>
      <c r="F180" s="92">
        <v>40950</v>
      </c>
      <c r="G180" s="242" t="s">
        <v>212</v>
      </c>
    </row>
    <row r="181" spans="1:7" ht="14.25" customHeight="1" x14ac:dyDescent="0.3">
      <c r="A181" s="90">
        <v>96</v>
      </c>
      <c r="B181" s="91" t="s">
        <v>120</v>
      </c>
      <c r="C181" s="114"/>
      <c r="D181" s="114">
        <v>17</v>
      </c>
      <c r="E181" s="92">
        <v>17</v>
      </c>
      <c r="F181" s="92">
        <v>37995</v>
      </c>
      <c r="G181" s="243"/>
    </row>
    <row r="182" spans="1:7" ht="14.25" customHeight="1" x14ac:dyDescent="0.3">
      <c r="A182" s="90">
        <v>97</v>
      </c>
      <c r="B182" s="91" t="s">
        <v>121</v>
      </c>
      <c r="C182" s="114">
        <v>2</v>
      </c>
      <c r="D182" s="114"/>
      <c r="E182" s="92">
        <v>60</v>
      </c>
      <c r="F182" s="92">
        <v>76500</v>
      </c>
      <c r="G182" s="243"/>
    </row>
    <row r="183" spans="1:7" ht="14.25" customHeight="1" x14ac:dyDescent="0.3">
      <c r="A183" s="90">
        <v>98</v>
      </c>
      <c r="B183" s="91" t="s">
        <v>122</v>
      </c>
      <c r="C183" s="114">
        <v>1</v>
      </c>
      <c r="D183" s="114"/>
      <c r="E183" s="92">
        <v>15</v>
      </c>
      <c r="F183" s="92">
        <v>34095</v>
      </c>
      <c r="G183" s="244"/>
    </row>
    <row r="184" spans="1:7" x14ac:dyDescent="0.3">
      <c r="F184" s="124">
        <f>SUM(F180:F183)</f>
        <v>189540</v>
      </c>
    </row>
  </sheetData>
  <mergeCells count="32">
    <mergeCell ref="A1:H1"/>
    <mergeCell ref="C2:E2"/>
    <mergeCell ref="F2:F3"/>
    <mergeCell ref="G2:G3"/>
    <mergeCell ref="G4:G11"/>
    <mergeCell ref="A167:B167"/>
    <mergeCell ref="A2:A3"/>
    <mergeCell ref="B2:B3"/>
    <mergeCell ref="G13:G26"/>
    <mergeCell ref="G41:G60"/>
    <mergeCell ref="G61:G74"/>
    <mergeCell ref="G79:G80"/>
    <mergeCell ref="G83:G92"/>
    <mergeCell ref="G81:G82"/>
    <mergeCell ref="G75:G78"/>
    <mergeCell ref="G121:G130"/>
    <mergeCell ref="G138:G139"/>
    <mergeCell ref="G28:G40"/>
    <mergeCell ref="G93:G97"/>
    <mergeCell ref="G98:G101"/>
    <mergeCell ref="A170:E170"/>
    <mergeCell ref="D171:E171"/>
    <mergeCell ref="G102:G106"/>
    <mergeCell ref="G107:G119"/>
    <mergeCell ref="G180:G183"/>
    <mergeCell ref="A174:B174"/>
    <mergeCell ref="D174:E174"/>
    <mergeCell ref="G162:G166"/>
    <mergeCell ref="A172:C172"/>
    <mergeCell ref="D172:E172"/>
    <mergeCell ref="A173:C173"/>
    <mergeCell ref="D173:E173"/>
  </mergeCells>
  <phoneticPr fontId="2" type="noConversion"/>
  <pageMargins left="0.51181102362204722" right="0.31496062992125984" top="0.35433070866141736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S2(8월)</vt:lpstr>
      <vt:lpstr>###</vt:lpstr>
      <vt:lpstr>@@@</vt:lpstr>
      <vt:lpstr>S2(9월)</vt:lpstr>
      <vt:lpstr>S2(10월)</vt:lpstr>
      <vt:lpstr>S2(11월)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2016-12-21T03:18:50Z</cp:lastPrinted>
  <dcterms:created xsi:type="dcterms:W3CDTF">2016-12-08T05:51:22Z</dcterms:created>
  <dcterms:modified xsi:type="dcterms:W3CDTF">2016-12-21T03:26:22Z</dcterms:modified>
</cp:coreProperties>
</file>