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 activeTab="1"/>
  </bookViews>
  <sheets>
    <sheet name="향천" sheetId="2" r:id="rId1"/>
    <sheet name="HC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G18" i="2"/>
  <c r="H18" i="2"/>
  <c r="I18" i="2"/>
  <c r="J18" i="2"/>
  <c r="K18" i="2"/>
  <c r="L18" i="2"/>
  <c r="M18" i="2"/>
  <c r="E18" i="2"/>
  <c r="J13" i="2"/>
  <c r="M13" i="2"/>
  <c r="J12" i="2" l="1"/>
  <c r="M12" i="2"/>
  <c r="G7" i="2" l="1"/>
  <c r="G8" i="2"/>
  <c r="G9" i="2"/>
  <c r="G10" i="2"/>
  <c r="G11" i="2"/>
  <c r="G12" i="2"/>
  <c r="G13" i="2"/>
  <c r="J11" i="2"/>
  <c r="M11" i="2"/>
  <c r="J10" i="2" l="1"/>
  <c r="M10" i="2"/>
  <c r="M9" i="2" l="1"/>
  <c r="J9" i="2"/>
  <c r="M8" i="2" l="1"/>
  <c r="J8" i="2"/>
  <c r="M7" i="2" l="1"/>
  <c r="J7" i="2"/>
  <c r="G6" i="2" l="1"/>
  <c r="L18" i="1" l="1"/>
  <c r="M18" i="1"/>
  <c r="K18" i="1"/>
  <c r="I18" i="1"/>
  <c r="J18" i="1"/>
  <c r="H18" i="1"/>
  <c r="F18" i="1"/>
  <c r="G18" i="1"/>
  <c r="E18" i="1"/>
  <c r="C18" i="1"/>
  <c r="B18" i="1"/>
  <c r="M7" i="1" l="1"/>
  <c r="M8" i="1"/>
  <c r="M9" i="1"/>
  <c r="M10" i="1"/>
  <c r="M11" i="1"/>
  <c r="M12" i="1"/>
  <c r="M13" i="1"/>
  <c r="M6" i="1"/>
  <c r="J7" i="1"/>
  <c r="J8" i="1"/>
  <c r="J9" i="1"/>
  <c r="J10" i="1"/>
  <c r="J11" i="1"/>
  <c r="J12" i="1"/>
  <c r="J13" i="1"/>
  <c r="J6" i="1"/>
  <c r="G7" i="1"/>
  <c r="G8" i="1"/>
  <c r="G9" i="1"/>
  <c r="G10" i="1"/>
  <c r="G11" i="1"/>
  <c r="G12" i="1"/>
  <c r="G13" i="1"/>
  <c r="G6" i="1"/>
  <c r="D12" i="1" l="1"/>
  <c r="D13" i="1" l="1"/>
  <c r="D11" i="1"/>
  <c r="D7" i="1" l="1"/>
  <c r="D8" i="1"/>
  <c r="D9" i="1"/>
  <c r="D10" i="1"/>
  <c r="D18" i="1" s="1"/>
  <c r="D6" i="1"/>
  <c r="C18" i="2"/>
  <c r="D18" i="2"/>
  <c r="B18" i="2"/>
  <c r="D12" i="2" l="1"/>
  <c r="D7" i="2" l="1"/>
  <c r="D8" i="2"/>
  <c r="D9" i="2"/>
  <c r="D10" i="2"/>
  <c r="D11" i="2"/>
  <c r="J6" i="2" l="1"/>
  <c r="M6" i="2"/>
  <c r="D6" i="2"/>
</calcChain>
</file>

<file path=xl/sharedStrings.xml><?xml version="1.0" encoding="utf-8"?>
<sst xmlns="http://schemas.openxmlformats.org/spreadsheetml/2006/main" count="62" uniqueCount="24">
  <si>
    <t xml:space="preserve">구분 </t>
    <phoneticPr fontId="2" type="noConversion"/>
  </si>
  <si>
    <t>CJ프레쉬웨이</t>
    <phoneticPr fontId="2" type="noConversion"/>
  </si>
  <si>
    <t>오뚜기</t>
    <phoneticPr fontId="2" type="noConversion"/>
  </si>
  <si>
    <t>삼양사</t>
    <phoneticPr fontId="2" type="noConversion"/>
  </si>
  <si>
    <t>동원</t>
    <phoneticPr fontId="2" type="noConversion"/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</si>
  <si>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</si>
  <si>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</si>
  <si>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</si>
  <si>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</si>
  <si>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</si>
  <si>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</si>
  <si>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</si>
  <si>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</si>
  <si>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</si>
  <si>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</si>
  <si>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</si>
  <si>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</si>
  <si>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합 계</t>
    <phoneticPr fontId="2" type="noConversion"/>
  </si>
  <si>
    <t>과세</t>
    <phoneticPr fontId="2" type="noConversion"/>
  </si>
  <si>
    <t>면세</t>
    <phoneticPr fontId="2" type="noConversion"/>
  </si>
  <si>
    <t>합계</t>
    <phoneticPr fontId="2" type="noConversion"/>
  </si>
  <si>
    <t xml:space="preserve">면세 </t>
    <phoneticPr fontId="2" type="noConversion"/>
  </si>
  <si>
    <t xml:space="preserve">                                    월별 매입 현황 (향천)                                             V.A.T포함</t>
    <phoneticPr fontId="2" type="noConversion"/>
  </si>
  <si>
    <t xml:space="preserve">                                    월별 매입 현황    (HC)                                          V.A.T포함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</si>
</sst>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5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0" fontId="0" fillId="0" borderId="6" xfId="0" applyFill="1" applyBorder="1" applyAlignment="1">
      <alignment horizontal="center" vertical="center"/>
    </xf>
    <xf numFmtId="41" fontId="3" fillId="0" borderId="9" xfId="1" applyFont="1" applyBorder="1">
      <alignment vertical="center"/>
    </xf>
    <xf numFmtId="41" fontId="3" fillId="0" borderId="6" xfId="1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0" fillId="0" borderId="4" xfId="1" applyFont="1" applyBorder="1">
      <alignment vertical="center"/>
    </xf>
    <xf numFmtId="41" fontId="0" fillId="0" borderId="7" xfId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workbookViewId="0">
      <selection activeCell="A2" sqref="A2:M3"/>
    </sheetView>
  </sheetViews>
  <sheetFormatPr defaultRowHeight="16.5" x14ac:dyDescent="0.3"/>
  <cols>
    <col min="1" max="1" width="8.375" customWidth="1"/>
    <col min="2" max="13" width="16.375" customWidth="1"/>
  </cols>
  <sheetData>
    <row r="1" spans="1:13" ht="17.25" thickBot="1" x14ac:dyDescent="0.35"/>
    <row r="2" spans="1:13" ht="20.25" customHeight="1" x14ac:dyDescent="0.3">
      <c r="A2" s="17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</row>
    <row r="3" spans="1:13" ht="41.25" customHeight="1" thickBot="1" x14ac:dyDescent="0.3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</row>
    <row r="4" spans="1:13" ht="48" customHeight="1" x14ac:dyDescent="0.3">
      <c r="A4" s="10" t="s">
        <v>0</v>
      </c>
      <c r="B4" s="12" t="s">
        <v>1</v>
      </c>
      <c r="C4" s="13"/>
      <c r="D4" s="14"/>
      <c r="E4" s="12" t="s">
        <v>2</v>
      </c>
      <c r="F4" s="13"/>
      <c r="G4" s="14"/>
      <c r="H4" s="12" t="s">
        <v>3</v>
      </c>
      <c r="I4" s="13"/>
      <c r="J4" s="14"/>
      <c r="K4" s="12" t="s">
        <v>4</v>
      </c>
      <c r="L4" s="13"/>
      <c r="M4" s="14"/>
    </row>
    <row r="5" spans="1:13" ht="48" customHeight="1" x14ac:dyDescent="0.3">
      <c r="A5" s="10"/>
      <c r="B5" s="1" t="s">
        <v>18</v>
      </c>
      <c r="C5" s="2" t="s">
        <v>19</v>
      </c>
      <c r="D5" s="3" t="s">
        <v>20</v>
      </c>
      <c r="E5" s="1" t="s">
        <v>18</v>
      </c>
      <c r="F5" s="2" t="s">
        <v>19</v>
      </c>
      <c r="G5" s="3" t="s">
        <v>20</v>
      </c>
      <c r="H5" s="1" t="s">
        <v>18</v>
      </c>
      <c r="I5" s="2" t="s">
        <v>19</v>
      </c>
      <c r="J5" s="3" t="s">
        <v>20</v>
      </c>
      <c r="K5" s="1" t="s">
        <v>18</v>
      </c>
      <c r="L5" s="2" t="s">
        <v>19</v>
      </c>
      <c r="M5" s="7" t="s">
        <v>20</v>
      </c>
    </row>
    <row r="6" spans="1:13" ht="48" customHeight="1" x14ac:dyDescent="0.3">
      <c r="A6" s="10" t="s">
        <v>5</v>
      </c>
      <c r="B6" s="15">
        <v>177293844</v>
      </c>
      <c r="C6" s="4">
        <v>104820000</v>
      </c>
      <c r="D6" s="9">
        <f>SUM(B6:C6)</f>
        <v>282113844</v>
      </c>
      <c r="E6" s="15">
        <v>57950068</v>
      </c>
      <c r="F6" s="4">
        <v>637260</v>
      </c>
      <c r="G6" s="9">
        <f>SUM(E6:F6)</f>
        <v>58587328</v>
      </c>
      <c r="H6" s="15">
        <v>134507800</v>
      </c>
      <c r="I6" s="4">
        <v>0</v>
      </c>
      <c r="J6" s="9">
        <f>SUM(H6:I6)</f>
        <v>134507800</v>
      </c>
      <c r="K6" s="15">
        <v>502725993</v>
      </c>
      <c r="L6" s="4">
        <v>0</v>
      </c>
      <c r="M6" s="9">
        <f>SUM(K6:L6)</f>
        <v>502725993</v>
      </c>
    </row>
    <row r="7" spans="1:13" ht="48" customHeight="1" x14ac:dyDescent="0.3">
      <c r="A7" s="10" t="s">
        <v>6</v>
      </c>
      <c r="B7" s="15">
        <v>437244894</v>
      </c>
      <c r="C7" s="4">
        <v>26040679</v>
      </c>
      <c r="D7" s="9">
        <f t="shared" ref="D7:D12" si="0">SUM(B7:C7)</f>
        <v>463285573</v>
      </c>
      <c r="E7" s="15">
        <v>36969570</v>
      </c>
      <c r="F7" s="4">
        <v>250920</v>
      </c>
      <c r="G7" s="9">
        <f t="shared" ref="G7:G13" si="1">SUM(E7:F7)</f>
        <v>37220490</v>
      </c>
      <c r="H7" s="15">
        <v>255038532</v>
      </c>
      <c r="I7" s="4">
        <v>36411</v>
      </c>
      <c r="J7" s="9">
        <f>SUM(H7:I7)</f>
        <v>255074943</v>
      </c>
      <c r="K7" s="15">
        <v>103580677</v>
      </c>
      <c r="L7" s="4">
        <v>0</v>
      </c>
      <c r="M7" s="9">
        <f>SUM(K7:L7)</f>
        <v>103580677</v>
      </c>
    </row>
    <row r="8" spans="1:13" ht="48" customHeight="1" x14ac:dyDescent="0.3">
      <c r="A8" s="10" t="s">
        <v>7</v>
      </c>
      <c r="B8" s="15">
        <v>412262408</v>
      </c>
      <c r="C8" s="4">
        <v>20618986</v>
      </c>
      <c r="D8" s="9">
        <f t="shared" si="0"/>
        <v>432881394</v>
      </c>
      <c r="E8" s="15">
        <v>61664812</v>
      </c>
      <c r="F8" s="4">
        <v>0</v>
      </c>
      <c r="G8" s="9">
        <f t="shared" si="1"/>
        <v>61664812</v>
      </c>
      <c r="H8" s="15">
        <v>207947092</v>
      </c>
      <c r="I8" s="4">
        <v>0</v>
      </c>
      <c r="J8" s="9">
        <f>SUM(H8:I8)</f>
        <v>207947092</v>
      </c>
      <c r="K8" s="15">
        <v>87069498</v>
      </c>
      <c r="L8" s="4">
        <v>0</v>
      </c>
      <c r="M8" s="9">
        <f>SUM(K8:L8)</f>
        <v>87069498</v>
      </c>
    </row>
    <row r="9" spans="1:13" ht="48" customHeight="1" x14ac:dyDescent="0.3">
      <c r="A9" s="10" t="s">
        <v>8</v>
      </c>
      <c r="B9" s="15">
        <v>621928538</v>
      </c>
      <c r="C9" s="4">
        <v>-46386</v>
      </c>
      <c r="D9" s="9">
        <f t="shared" si="0"/>
        <v>621882152</v>
      </c>
      <c r="E9" s="15">
        <v>27708373</v>
      </c>
      <c r="F9" s="4">
        <v>225200</v>
      </c>
      <c r="G9" s="9">
        <f t="shared" si="1"/>
        <v>27933573</v>
      </c>
      <c r="H9" s="15">
        <v>202635849</v>
      </c>
      <c r="I9" s="4">
        <v>18235</v>
      </c>
      <c r="J9" s="9">
        <f>SUM(H9:I9)</f>
        <v>202654084</v>
      </c>
      <c r="K9" s="15">
        <v>87264356</v>
      </c>
      <c r="L9" s="4">
        <v>0</v>
      </c>
      <c r="M9" s="9">
        <f>SUM(K9:L9)</f>
        <v>87264356</v>
      </c>
    </row>
    <row r="10" spans="1:13" ht="48" customHeight="1" x14ac:dyDescent="0.3">
      <c r="A10" s="10" t="s">
        <v>9</v>
      </c>
      <c r="B10" s="15">
        <v>286299164</v>
      </c>
      <c r="C10" s="4">
        <v>825000</v>
      </c>
      <c r="D10" s="9">
        <f t="shared" si="0"/>
        <v>287124164</v>
      </c>
      <c r="E10" s="15">
        <v>138794170</v>
      </c>
      <c r="F10" s="4">
        <v>929460</v>
      </c>
      <c r="G10" s="9">
        <f t="shared" si="1"/>
        <v>139723630</v>
      </c>
      <c r="H10" s="15">
        <v>263030608</v>
      </c>
      <c r="I10" s="4">
        <v>385276</v>
      </c>
      <c r="J10" s="9">
        <f>SUM(H10:I10)</f>
        <v>263415884</v>
      </c>
      <c r="K10" s="15">
        <v>191417323</v>
      </c>
      <c r="L10" s="4">
        <v>0</v>
      </c>
      <c r="M10" s="9">
        <f>SUM(K10:L10)</f>
        <v>191417323</v>
      </c>
    </row>
    <row r="11" spans="1:13" ht="48" customHeight="1" x14ac:dyDescent="0.3">
      <c r="A11" s="10" t="s">
        <v>10</v>
      </c>
      <c r="B11" s="15">
        <v>271164602</v>
      </c>
      <c r="C11" s="4">
        <v>6834832</v>
      </c>
      <c r="D11" s="9">
        <f t="shared" si="0"/>
        <v>277999434</v>
      </c>
      <c r="E11" s="15">
        <v>69099591</v>
      </c>
      <c r="F11" s="4">
        <v>368800</v>
      </c>
      <c r="G11" s="9">
        <f t="shared" si="1"/>
        <v>69468391</v>
      </c>
      <c r="H11" s="15">
        <v>628886967</v>
      </c>
      <c r="I11" s="4">
        <v>0</v>
      </c>
      <c r="J11" s="9">
        <f>SUM(H11:I11)</f>
        <v>628886967</v>
      </c>
      <c r="K11" s="15">
        <v>149060504</v>
      </c>
      <c r="L11" s="4">
        <v>0</v>
      </c>
      <c r="M11" s="9">
        <f>SUM(K11:L11)</f>
        <v>149060504</v>
      </c>
    </row>
    <row r="12" spans="1:13" ht="48" customHeight="1" x14ac:dyDescent="0.3">
      <c r="A12" s="10" t="s">
        <v>11</v>
      </c>
      <c r="B12" s="15">
        <v>150816681</v>
      </c>
      <c r="C12" s="4">
        <v>-86123</v>
      </c>
      <c r="D12" s="9">
        <f t="shared" si="0"/>
        <v>150730558</v>
      </c>
      <c r="E12" s="15">
        <v>61405971</v>
      </c>
      <c r="F12" s="4">
        <v>131200</v>
      </c>
      <c r="G12" s="9">
        <f t="shared" si="1"/>
        <v>61537171</v>
      </c>
      <c r="H12" s="15">
        <v>54430671</v>
      </c>
      <c r="I12" s="4">
        <v>353958</v>
      </c>
      <c r="J12" s="9">
        <f>SUM(H12:I12)</f>
        <v>54784629</v>
      </c>
      <c r="K12" s="15">
        <v>132993428</v>
      </c>
      <c r="L12" s="4">
        <v>-44919</v>
      </c>
      <c r="M12" s="9">
        <f>SUM(K12:L12)</f>
        <v>132948509</v>
      </c>
    </row>
    <row r="13" spans="1:13" ht="48" customHeight="1" x14ac:dyDescent="0.3">
      <c r="A13" s="10" t="s">
        <v>12</v>
      </c>
      <c r="B13" s="15">
        <v>66407208</v>
      </c>
      <c r="C13" s="4">
        <v>26398800</v>
      </c>
      <c r="D13" s="9">
        <v>92806008</v>
      </c>
      <c r="E13" s="15">
        <v>133102596</v>
      </c>
      <c r="F13" s="4">
        <v>563800</v>
      </c>
      <c r="G13" s="9">
        <f t="shared" si="1"/>
        <v>133666396</v>
      </c>
      <c r="H13" s="15">
        <v>34607123</v>
      </c>
      <c r="I13" s="4">
        <v>384162</v>
      </c>
      <c r="J13" s="9">
        <f>SUM(H13:I13)</f>
        <v>34991285</v>
      </c>
      <c r="K13" s="15">
        <v>143936272</v>
      </c>
      <c r="L13" s="4">
        <v>0</v>
      </c>
      <c r="M13" s="9">
        <f>SUM(K13:L13)</f>
        <v>143936272</v>
      </c>
    </row>
    <row r="14" spans="1:13" ht="48" customHeight="1" x14ac:dyDescent="0.3">
      <c r="A14" s="10" t="s">
        <v>13</v>
      </c>
      <c r="B14" s="15"/>
      <c r="C14" s="4"/>
      <c r="D14" s="9"/>
      <c r="E14" s="15"/>
      <c r="F14" s="4"/>
      <c r="G14" s="9"/>
      <c r="H14" s="15"/>
      <c r="I14" s="4"/>
      <c r="J14" s="9"/>
      <c r="K14" s="15"/>
      <c r="L14" s="4"/>
      <c r="M14" s="9"/>
    </row>
    <row r="15" spans="1:13" ht="48" customHeight="1" x14ac:dyDescent="0.3">
      <c r="A15" s="10" t="s">
        <v>14</v>
      </c>
      <c r="B15" s="15"/>
      <c r="C15" s="4"/>
      <c r="D15" s="9"/>
      <c r="E15" s="15"/>
      <c r="F15" s="4"/>
      <c r="G15" s="9"/>
      <c r="H15" s="15"/>
      <c r="I15" s="4"/>
      <c r="J15" s="9"/>
      <c r="K15" s="15"/>
      <c r="L15" s="4"/>
      <c r="M15" s="9"/>
    </row>
    <row r="16" spans="1:13" ht="48" customHeight="1" x14ac:dyDescent="0.3">
      <c r="A16" s="10" t="s">
        <v>15</v>
      </c>
      <c r="B16" s="15"/>
      <c r="C16" s="4"/>
      <c r="D16" s="9"/>
      <c r="E16" s="15"/>
      <c r="F16" s="4"/>
      <c r="G16" s="9"/>
      <c r="H16" s="15"/>
      <c r="I16" s="4"/>
      <c r="J16" s="9"/>
      <c r="K16" s="15"/>
      <c r="L16" s="4"/>
      <c r="M16" s="9"/>
    </row>
    <row r="17" spans="1:13" ht="48" customHeight="1" x14ac:dyDescent="0.3">
      <c r="A17" s="10" t="s">
        <v>16</v>
      </c>
      <c r="B17" s="15"/>
      <c r="C17" s="4"/>
      <c r="D17" s="9"/>
      <c r="E17" s="15"/>
      <c r="F17" s="4"/>
      <c r="G17" s="9"/>
      <c r="H17" s="15"/>
      <c r="I17" s="4"/>
      <c r="J17" s="9"/>
      <c r="K17" s="15"/>
      <c r="L17" s="4"/>
      <c r="M17" s="9"/>
    </row>
    <row r="18" spans="1:13" ht="48" customHeight="1" thickBot="1" x14ac:dyDescent="0.35">
      <c r="A18" s="11" t="s">
        <v>17</v>
      </c>
      <c r="B18" s="16">
        <f>SUM(B6:B17)</f>
        <v>2423417339</v>
      </c>
      <c r="C18" s="6">
        <f t="shared" ref="C18:D18" si="2">SUM(C6:C17)</f>
        <v>185405788</v>
      </c>
      <c r="D18" s="8">
        <f t="shared" si="2"/>
        <v>2608823127</v>
      </c>
      <c r="E18" s="16">
        <f>SUM(E6:E17)</f>
        <v>586695151</v>
      </c>
      <c r="F18" s="6">
        <f t="shared" ref="F18:M18" si="3">SUM(F6:F17)</f>
        <v>3106640</v>
      </c>
      <c r="G18" s="8">
        <f t="shared" si="3"/>
        <v>589801791</v>
      </c>
      <c r="H18" s="16">
        <f t="shared" si="3"/>
        <v>1781084642</v>
      </c>
      <c r="I18" s="6">
        <f t="shared" si="3"/>
        <v>1178042</v>
      </c>
      <c r="J18" s="8">
        <f t="shared" si="3"/>
        <v>1782262684</v>
      </c>
      <c r="K18" s="16">
        <f t="shared" si="3"/>
        <v>1398048051</v>
      </c>
      <c r="L18" s="6">
        <f t="shared" si="3"/>
        <v>-44919</v>
      </c>
      <c r="M18" s="8">
        <f t="shared" si="3"/>
        <v>1398003132</v>
      </c>
    </row>
  </sheetData>
  <mergeCells count="5">
    <mergeCell ref="B4:D4"/>
    <mergeCell ref="E4:G4"/>
    <mergeCell ref="H4:J4"/>
    <mergeCell ref="K4:M4"/>
    <mergeCell ref="A2:M3"/>
  </mergeCells>
  <phoneticPr fontId="2" type="noConversion"/>
  <pageMargins left="0.7" right="0.7" top="0.75" bottom="0.75" header="0.3" footer="0.3"/>
  <pageSetup paperSize="9" scale="5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workbookViewId="0">
      <selection activeCell="B16" sqref="B16"/>
    </sheetView>
  </sheetViews>
  <sheetFormatPr defaultRowHeight="16.5" x14ac:dyDescent="0.3"/>
  <cols>
    <col min="2" max="13" width="17.625" customWidth="1"/>
  </cols>
  <sheetData>
    <row r="1" spans="1:13" ht="17.25" thickBot="1" x14ac:dyDescent="0.35"/>
    <row r="2" spans="1:13" ht="34.5" customHeight="1" x14ac:dyDescent="0.3">
      <c r="A2" s="26" t="s">
        <v>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1:13" ht="34.5" customHeight="1" thickBot="1" x14ac:dyDescent="0.3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</row>
    <row r="4" spans="1:13" ht="43.5" customHeight="1" x14ac:dyDescent="0.3">
      <c r="A4" s="10" t="s">
        <v>0</v>
      </c>
      <c r="B4" s="23" t="s">
        <v>1</v>
      </c>
      <c r="C4" s="24"/>
      <c r="D4" s="25"/>
      <c r="E4" s="23" t="s">
        <v>2</v>
      </c>
      <c r="F4" s="24"/>
      <c r="G4" s="25"/>
      <c r="H4" s="23" t="s">
        <v>3</v>
      </c>
      <c r="I4" s="24"/>
      <c r="J4" s="25"/>
      <c r="K4" s="23" t="s">
        <v>4</v>
      </c>
      <c r="L4" s="24"/>
      <c r="M4" s="25"/>
    </row>
    <row r="5" spans="1:13" ht="43.5" customHeight="1" x14ac:dyDescent="0.3">
      <c r="A5" s="10"/>
      <c r="B5" s="1" t="s">
        <v>18</v>
      </c>
      <c r="C5" s="2" t="s">
        <v>21</v>
      </c>
      <c r="D5" s="3" t="s">
        <v>20</v>
      </c>
      <c r="E5" s="1" t="s">
        <v>18</v>
      </c>
      <c r="F5" s="2" t="s">
        <v>21</v>
      </c>
      <c r="G5" s="3" t="s">
        <v>20</v>
      </c>
      <c r="H5" s="1" t="s">
        <v>18</v>
      </c>
      <c r="I5" s="2" t="s">
        <v>21</v>
      </c>
      <c r="J5" s="3" t="s">
        <v>20</v>
      </c>
      <c r="K5" s="1" t="s">
        <v>18</v>
      </c>
      <c r="L5" s="2" t="s">
        <v>21</v>
      </c>
      <c r="M5" s="3" t="s">
        <v>20</v>
      </c>
    </row>
    <row r="6" spans="1:13" ht="43.5" customHeight="1" x14ac:dyDescent="0.3">
      <c r="A6" s="10" t="s">
        <v>5</v>
      </c>
      <c r="B6" s="15">
        <v>0</v>
      </c>
      <c r="C6" s="4">
        <v>0</v>
      </c>
      <c r="D6" s="9">
        <f>SUM(B6:C6)</f>
        <v>0</v>
      </c>
      <c r="E6" s="15">
        <v>30062734</v>
      </c>
      <c r="F6" s="4">
        <v>0</v>
      </c>
      <c r="G6" s="9">
        <f>SUM(E6:F6)</f>
        <v>30062734</v>
      </c>
      <c r="H6" s="15">
        <v>0</v>
      </c>
      <c r="I6" s="4">
        <v>0</v>
      </c>
      <c r="J6" s="9">
        <f>SUM(H6:I6)</f>
        <v>0</v>
      </c>
      <c r="K6" s="15">
        <v>0</v>
      </c>
      <c r="L6" s="4">
        <v>0</v>
      </c>
      <c r="M6" s="9">
        <f>SUM(K6:L6)</f>
        <v>0</v>
      </c>
    </row>
    <row r="7" spans="1:13" ht="43.5" customHeight="1" x14ac:dyDescent="0.3">
      <c r="A7" s="10" t="s">
        <v>6</v>
      </c>
      <c r="B7" s="15">
        <v>0</v>
      </c>
      <c r="C7" s="4">
        <v>0</v>
      </c>
      <c r="D7" s="9">
        <f t="shared" ref="D7:D12" si="0">SUM(B7:C7)</f>
        <v>0</v>
      </c>
      <c r="E7" s="15">
        <v>34800887</v>
      </c>
      <c r="F7" s="4">
        <v>0</v>
      </c>
      <c r="G7" s="9">
        <f t="shared" ref="G7:G13" si="1">SUM(E7:F7)</f>
        <v>34800887</v>
      </c>
      <c r="H7" s="15">
        <v>0</v>
      </c>
      <c r="I7" s="4">
        <v>0</v>
      </c>
      <c r="J7" s="9">
        <f t="shared" ref="J7:J13" si="2">SUM(H7:I7)</f>
        <v>0</v>
      </c>
      <c r="K7" s="15">
        <v>0</v>
      </c>
      <c r="L7" s="4">
        <v>0</v>
      </c>
      <c r="M7" s="9">
        <f t="shared" ref="M7:M13" si="3">SUM(K7:L7)</f>
        <v>0</v>
      </c>
    </row>
    <row r="8" spans="1:13" ht="43.5" customHeight="1" x14ac:dyDescent="0.3">
      <c r="A8" s="10" t="s">
        <v>7</v>
      </c>
      <c r="B8" s="15">
        <v>0</v>
      </c>
      <c r="C8" s="4">
        <v>0</v>
      </c>
      <c r="D8" s="9">
        <f t="shared" si="0"/>
        <v>0</v>
      </c>
      <c r="E8" s="15">
        <v>2069056</v>
      </c>
      <c r="F8" s="4">
        <v>0</v>
      </c>
      <c r="G8" s="9">
        <f t="shared" si="1"/>
        <v>2069056</v>
      </c>
      <c r="H8" s="15">
        <v>0</v>
      </c>
      <c r="I8" s="4">
        <v>0</v>
      </c>
      <c r="J8" s="9">
        <f t="shared" si="2"/>
        <v>0</v>
      </c>
      <c r="K8" s="15">
        <v>0</v>
      </c>
      <c r="L8" s="4">
        <v>0</v>
      </c>
      <c r="M8" s="9">
        <f t="shared" si="3"/>
        <v>0</v>
      </c>
    </row>
    <row r="9" spans="1:13" ht="43.5" customHeight="1" x14ac:dyDescent="0.3">
      <c r="A9" s="10" t="s">
        <v>8</v>
      </c>
      <c r="B9" s="15">
        <v>0</v>
      </c>
      <c r="C9" s="4">
        <v>0</v>
      </c>
      <c r="D9" s="9">
        <f t="shared" si="0"/>
        <v>0</v>
      </c>
      <c r="E9" s="15">
        <v>15443164</v>
      </c>
      <c r="F9" s="4">
        <v>0</v>
      </c>
      <c r="G9" s="9">
        <f t="shared" si="1"/>
        <v>15443164</v>
      </c>
      <c r="H9" s="15">
        <v>0</v>
      </c>
      <c r="I9" s="4">
        <v>0</v>
      </c>
      <c r="J9" s="9">
        <f t="shared" si="2"/>
        <v>0</v>
      </c>
      <c r="K9" s="15">
        <v>0</v>
      </c>
      <c r="L9" s="4">
        <v>0</v>
      </c>
      <c r="M9" s="9">
        <f t="shared" si="3"/>
        <v>0</v>
      </c>
    </row>
    <row r="10" spans="1:13" ht="43.5" customHeight="1" x14ac:dyDescent="0.3">
      <c r="A10" s="10" t="s">
        <v>9</v>
      </c>
      <c r="B10" s="15">
        <v>60927199</v>
      </c>
      <c r="C10" s="4">
        <v>0</v>
      </c>
      <c r="D10" s="9">
        <f t="shared" si="0"/>
        <v>60927199</v>
      </c>
      <c r="E10" s="15">
        <v>31068994</v>
      </c>
      <c r="F10" s="4">
        <v>0</v>
      </c>
      <c r="G10" s="9">
        <f t="shared" si="1"/>
        <v>31068994</v>
      </c>
      <c r="H10" s="15">
        <v>0</v>
      </c>
      <c r="I10" s="4">
        <v>0</v>
      </c>
      <c r="J10" s="9">
        <f t="shared" si="2"/>
        <v>0</v>
      </c>
      <c r="K10" s="15">
        <v>0</v>
      </c>
      <c r="L10" s="4">
        <v>0</v>
      </c>
      <c r="M10" s="9">
        <f t="shared" si="3"/>
        <v>0</v>
      </c>
    </row>
    <row r="11" spans="1:13" ht="43.5" customHeight="1" x14ac:dyDescent="0.3">
      <c r="A11" s="10" t="s">
        <v>10</v>
      </c>
      <c r="B11" s="15">
        <v>221618644</v>
      </c>
      <c r="C11" s="4">
        <v>4500000</v>
      </c>
      <c r="D11" s="9">
        <f t="shared" si="0"/>
        <v>226118644</v>
      </c>
      <c r="E11" s="15">
        <v>93788299</v>
      </c>
      <c r="F11" s="4">
        <v>0</v>
      </c>
      <c r="G11" s="9">
        <f t="shared" si="1"/>
        <v>93788299</v>
      </c>
      <c r="H11" s="15">
        <v>0</v>
      </c>
      <c r="I11" s="4">
        <v>0</v>
      </c>
      <c r="J11" s="9">
        <f t="shared" si="2"/>
        <v>0</v>
      </c>
      <c r="K11" s="15">
        <v>0</v>
      </c>
      <c r="L11" s="4">
        <v>0</v>
      </c>
      <c r="M11" s="9">
        <f t="shared" si="3"/>
        <v>0</v>
      </c>
    </row>
    <row r="12" spans="1:13" ht="43.5" customHeight="1" x14ac:dyDescent="0.3">
      <c r="A12" s="10" t="s">
        <v>11</v>
      </c>
      <c r="B12" s="15">
        <v>169034454</v>
      </c>
      <c r="C12" s="4">
        <v>4831410</v>
      </c>
      <c r="D12" s="9">
        <f t="shared" si="0"/>
        <v>173865864</v>
      </c>
      <c r="E12" s="15">
        <v>40374927</v>
      </c>
      <c r="F12" s="4">
        <v>0</v>
      </c>
      <c r="G12" s="9">
        <f t="shared" si="1"/>
        <v>40374927</v>
      </c>
      <c r="H12" s="15">
        <v>0</v>
      </c>
      <c r="I12" s="4">
        <v>0</v>
      </c>
      <c r="J12" s="9">
        <f t="shared" si="2"/>
        <v>0</v>
      </c>
      <c r="K12" s="15">
        <v>13668304</v>
      </c>
      <c r="L12" s="4">
        <v>89265</v>
      </c>
      <c r="M12" s="9">
        <f t="shared" si="3"/>
        <v>13757569</v>
      </c>
    </row>
    <row r="13" spans="1:13" ht="43.5" customHeight="1" x14ac:dyDescent="0.3">
      <c r="A13" s="10" t="s">
        <v>12</v>
      </c>
      <c r="B13" s="15">
        <v>360978683</v>
      </c>
      <c r="C13" s="4">
        <v>51678</v>
      </c>
      <c r="D13" s="9">
        <f>SUM(B13:C13)</f>
        <v>361030361</v>
      </c>
      <c r="E13" s="15">
        <v>34487068</v>
      </c>
      <c r="F13" s="4">
        <v>0</v>
      </c>
      <c r="G13" s="9">
        <f t="shared" si="1"/>
        <v>34487068</v>
      </c>
      <c r="H13" s="15">
        <v>0</v>
      </c>
      <c r="I13" s="4">
        <v>0</v>
      </c>
      <c r="J13" s="9">
        <f t="shared" si="2"/>
        <v>0</v>
      </c>
      <c r="K13" s="15">
        <v>73980443</v>
      </c>
      <c r="L13" s="4">
        <v>490935</v>
      </c>
      <c r="M13" s="9">
        <f t="shared" si="3"/>
        <v>74471378</v>
      </c>
    </row>
    <row r="14" spans="1:13" ht="43.5" customHeight="1" x14ac:dyDescent="0.3">
      <c r="A14" s="10" t="s">
        <v>13</v>
      </c>
      <c r="B14" s="15"/>
      <c r="C14" s="4"/>
      <c r="D14" s="5"/>
      <c r="E14" s="15"/>
      <c r="F14" s="4"/>
      <c r="G14" s="5"/>
      <c r="H14" s="15"/>
      <c r="I14" s="4"/>
      <c r="J14" s="5"/>
      <c r="K14" s="15"/>
      <c r="L14" s="4"/>
      <c r="M14" s="5"/>
    </row>
    <row r="15" spans="1:13" ht="43.5" customHeight="1" x14ac:dyDescent="0.3">
      <c r="A15" s="10" t="s">
        <v>14</v>
      </c>
      <c r="B15" s="15"/>
      <c r="C15" s="4"/>
      <c r="D15" s="5"/>
      <c r="E15" s="15"/>
      <c r="F15" s="4"/>
      <c r="G15" s="5"/>
      <c r="H15" s="15"/>
      <c r="I15" s="4"/>
      <c r="J15" s="5"/>
      <c r="K15" s="15"/>
      <c r="L15" s="4"/>
      <c r="M15" s="5"/>
    </row>
    <row r="16" spans="1:13" ht="43.5" customHeight="1" x14ac:dyDescent="0.3">
      <c r="A16" s="10" t="s">
        <v>15</v>
      </c>
      <c r="B16" s="15"/>
      <c r="C16" s="4"/>
      <c r="D16" s="5"/>
      <c r="E16" s="15"/>
      <c r="F16" s="4"/>
      <c r="G16" s="5"/>
      <c r="H16" s="15"/>
      <c r="I16" s="4"/>
      <c r="J16" s="5"/>
      <c r="K16" s="15"/>
      <c r="L16" s="4"/>
      <c r="M16" s="5"/>
    </row>
    <row r="17" spans="1:13" ht="43.5" customHeight="1" x14ac:dyDescent="0.3">
      <c r="A17" s="10" t="s">
        <v>16</v>
      </c>
      <c r="B17" s="15"/>
      <c r="C17" s="4"/>
      <c r="D17" s="5"/>
      <c r="E17" s="15"/>
      <c r="F17" s="4"/>
      <c r="G17" s="5"/>
      <c r="H17" s="15"/>
      <c r="I17" s="4"/>
      <c r="J17" s="5"/>
      <c r="K17" s="15"/>
      <c r="L17" s="4"/>
      <c r="M17" s="5"/>
    </row>
    <row r="18" spans="1:13" ht="43.5" customHeight="1" thickBot="1" x14ac:dyDescent="0.35">
      <c r="A18" s="11" t="s">
        <v>17</v>
      </c>
      <c r="B18" s="16">
        <f>SUM(B6:B17)</f>
        <v>812558980</v>
      </c>
      <c r="C18" s="6">
        <f t="shared" ref="C18:D18" si="4">SUM(C6:C17)</f>
        <v>9383088</v>
      </c>
      <c r="D18" s="8">
        <f t="shared" si="4"/>
        <v>821942068</v>
      </c>
      <c r="E18" s="16">
        <f>SUM(E6:E17)</f>
        <v>282095129</v>
      </c>
      <c r="F18" s="6">
        <f t="shared" ref="F18:G18" si="5">SUM(F6:F17)</f>
        <v>0</v>
      </c>
      <c r="G18" s="8">
        <f t="shared" si="5"/>
        <v>282095129</v>
      </c>
      <c r="H18" s="16">
        <f>SUM(H6:H17)</f>
        <v>0</v>
      </c>
      <c r="I18" s="6">
        <f t="shared" ref="I18:J18" si="6">SUM(I6:I17)</f>
        <v>0</v>
      </c>
      <c r="J18" s="8">
        <f t="shared" si="6"/>
        <v>0</v>
      </c>
      <c r="K18" s="16">
        <f>SUM(K6:K17)</f>
        <v>87648747</v>
      </c>
      <c r="L18" s="6">
        <f t="shared" ref="L18:M18" si="7">SUM(L6:L17)</f>
        <v>580200</v>
      </c>
      <c r="M18" s="8">
        <f t="shared" si="7"/>
        <v>88228947</v>
      </c>
    </row>
  </sheetData>
  <mergeCells count="5">
    <mergeCell ref="A2:M3"/>
    <mergeCell ref="B4:D4"/>
    <mergeCell ref="E4:G4"/>
    <mergeCell ref="H4:J4"/>
    <mergeCell ref="K4:M4"/>
  </mergeCells>
  <phoneticPr fontId="2" type="noConversion"/>
  <pageMargins left="0.7" right="0.7" top="0.75" bottom="0.75" header="0.3" footer="0.3"/>
  <pageSetup paperSize="9" scale="5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향천</vt:lpstr>
      <vt:lpstr>HC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2016-10-13T07:22:40Z</cp:lastPrinted>
  <dcterms:created xsi:type="dcterms:W3CDTF">2016-10-13T04:47:23Z</dcterms:created>
  <dcterms:modified xsi:type="dcterms:W3CDTF">2016-10-13T07:22:43Z</dcterms:modified>
</cp:coreProperties>
</file>