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이원영\향천(주)\경비지출현황\"/>
    </mc:Choice>
  </mc:AlternateContent>
  <bookViews>
    <workbookView xWindow="0" yWindow="0" windowWidth="28800" windowHeight="11730" tabRatio="763"/>
  </bookViews>
  <sheets>
    <sheet name="향천 11월 경비 지출현황(자금기준)" sheetId="1" r:id="rId1"/>
    <sheet name="11월 현금 내역서(향천)" sheetId="5" r:id="rId2"/>
    <sheet name="새마을금고 2016년 11월 입출금내역서(향천)" sheetId="3" r:id="rId3"/>
    <sheet name="하나은행 2016년 11월 입출금내역서(향천)" sheetId="2" r:id="rId4"/>
    <sheet name="기업은행 2016년 11월 입출금내역서(향천)" sheetId="4" r:id="rId5"/>
  </sheets>
  <definedNames>
    <definedName name="_xlnm._FilterDatabase" localSheetId="2" hidden="1">'새마을금고 2016년 11월 입출금내역서(향천)'!$A$5:$I$525</definedName>
    <definedName name="_xlnm._FilterDatabase" localSheetId="3" hidden="1">'하나은행 2016년 11월 입출금내역서(향천)'!$B$2:$J$44</definedName>
    <definedName name="_xlnm.Print_Area" localSheetId="1">'11월 현금 내역서(향천)'!$A$1:$N$133</definedName>
    <definedName name="_xlnm.Print_Titles" localSheetId="1">'11월 현금 내역서(향천)'!$4:$6</definedName>
  </definedName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3" i="5" l="1"/>
  <c r="I133" i="5"/>
  <c r="D133" i="5"/>
  <c r="L2" i="5" s="1"/>
  <c r="L3" i="5" s="1"/>
  <c r="B21" i="1"/>
</calcChain>
</file>

<file path=xl/sharedStrings.xml><?xml version="1.0" encoding="utf-8"?>
<sst xmlns="http://schemas.openxmlformats.org/spreadsheetml/2006/main" count="3148" uniqueCount="1384">
  <si>
    <t>2016년 11 경비 지출현황 (자금기준)</t>
    <phoneticPr fontId="3" type="noConversion"/>
  </si>
  <si>
    <t>구분</t>
    <phoneticPr fontId="3" type="noConversion"/>
  </si>
  <si>
    <t>지출금액</t>
    <phoneticPr fontId="3" type="noConversion"/>
  </si>
  <si>
    <t>비고</t>
    <phoneticPr fontId="3" type="noConversion"/>
  </si>
  <si>
    <t>급 여</t>
    <phoneticPr fontId="3" type="noConversion"/>
  </si>
  <si>
    <t>보통예금</t>
    <phoneticPr fontId="3" type="noConversion"/>
  </si>
  <si>
    <t xml:space="preserve"> 송근한 50만원 가불 포함</t>
    <phoneticPr fontId="3" type="noConversion"/>
  </si>
  <si>
    <t>퇴직급여</t>
    <phoneticPr fontId="3" type="noConversion"/>
  </si>
  <si>
    <t>퇴직연금 입금</t>
    <phoneticPr fontId="3" type="noConversion"/>
  </si>
  <si>
    <t>4대보험</t>
    <phoneticPr fontId="3" type="noConversion"/>
  </si>
  <si>
    <t>법인카드</t>
    <phoneticPr fontId="3" type="noConversion"/>
  </si>
  <si>
    <t>하나sk카드</t>
    <phoneticPr fontId="3" type="noConversion"/>
  </si>
  <si>
    <t xml:space="preserve"> </t>
    <phoneticPr fontId="3" type="noConversion"/>
  </si>
  <si>
    <t>기업비씨카드</t>
    <phoneticPr fontId="3" type="noConversion"/>
  </si>
  <si>
    <t xml:space="preserve"> 결제일 조정으로 인한 9.9~10.31 사용금액 청구</t>
    <phoneticPr fontId="3" type="noConversion"/>
  </si>
  <si>
    <t>보험료</t>
    <phoneticPr fontId="3" type="noConversion"/>
  </si>
  <si>
    <t>지게차 2대 보험 갱신, 직원 운전자보험(신우인,송근한)</t>
    <phoneticPr fontId="3" type="noConversion"/>
  </si>
  <si>
    <t xml:space="preserve">복리후생비 </t>
    <phoneticPr fontId="3" type="noConversion"/>
  </si>
  <si>
    <t>현금</t>
    <phoneticPr fontId="3" type="noConversion"/>
  </si>
  <si>
    <t xml:space="preserve"> 식대비</t>
    <phoneticPr fontId="3" type="noConversion"/>
  </si>
  <si>
    <t>여비교통비</t>
    <phoneticPr fontId="3" type="noConversion"/>
  </si>
  <si>
    <t xml:space="preserve"> 고속도로 통행료</t>
    <phoneticPr fontId="3" type="noConversion"/>
  </si>
  <si>
    <t>임차료</t>
    <phoneticPr fontId="3" type="noConversion"/>
  </si>
  <si>
    <t>지급수수료</t>
    <phoneticPr fontId="3" type="noConversion"/>
  </si>
  <si>
    <t xml:space="preserve"> 법인인감증명서 발급수수료</t>
    <phoneticPr fontId="3" type="noConversion"/>
  </si>
  <si>
    <t>통신비</t>
    <phoneticPr fontId="3" type="noConversion"/>
  </si>
  <si>
    <t>운반비</t>
    <phoneticPr fontId="3" type="noConversion"/>
  </si>
  <si>
    <t xml:space="preserve">  </t>
    <phoneticPr fontId="3" type="noConversion"/>
  </si>
  <si>
    <t>수도광열비</t>
    <phoneticPr fontId="3" type="noConversion"/>
  </si>
  <si>
    <t>전력비</t>
    <phoneticPr fontId="3" type="noConversion"/>
  </si>
  <si>
    <t>대별동창고 10,11월 전력비 포함</t>
    <phoneticPr fontId="3" type="noConversion"/>
  </si>
  <si>
    <t>차량운반구</t>
    <phoneticPr fontId="3" type="noConversion"/>
  </si>
  <si>
    <t>모닝 할부금</t>
    <phoneticPr fontId="3" type="noConversion"/>
  </si>
  <si>
    <t>이자비용</t>
    <phoneticPr fontId="3" type="noConversion"/>
  </si>
  <si>
    <t xml:space="preserve">잡비 </t>
    <phoneticPr fontId="3" type="noConversion"/>
  </si>
  <si>
    <t>22무0466 냉동탑차 주정차위반</t>
    <phoneticPr fontId="3" type="noConversion"/>
  </si>
  <si>
    <t>합 계</t>
    <phoneticPr fontId="3" type="noConversion"/>
  </si>
  <si>
    <t>거래내역조회</t>
  </si>
  <si>
    <t>거래일시</t>
  </si>
  <si>
    <t>적요</t>
  </si>
  <si>
    <t>의뢰인/수취인</t>
  </si>
  <si>
    <t>입금</t>
  </si>
  <si>
    <t>출금</t>
  </si>
  <si>
    <t>잔액</t>
  </si>
  <si>
    <t>구분</t>
  </si>
  <si>
    <t>거래점</t>
  </si>
  <si>
    <t>거래특이사항</t>
  </si>
  <si>
    <t>2016-11-02 16:23:34</t>
  </si>
  <si>
    <t>향천(주)</t>
  </si>
  <si>
    <t>타행이체</t>
  </si>
  <si>
    <t>새마을금고중앙회(1063)</t>
  </si>
  <si>
    <t>2016-11-04 18:28:30</t>
  </si>
  <si>
    <t>JS네트워크-H</t>
  </si>
  <si>
    <t>자동이체</t>
  </si>
  <si>
    <t>워커힐</t>
  </si>
  <si>
    <t>2016-11-07 13:42:36</t>
  </si>
  <si>
    <t>10월 문자수수료</t>
  </si>
  <si>
    <t>문자통지</t>
  </si>
  <si>
    <t>자금결제</t>
  </si>
  <si>
    <t>2016-11-07 18:22:12</t>
  </si>
  <si>
    <t>하나카드</t>
  </si>
  <si>
    <t>2016-11-07 18:22:13</t>
  </si>
  <si>
    <t>2016-11-07 18:22:14</t>
  </si>
  <si>
    <t>2016-11-07 18:22:16</t>
  </si>
  <si>
    <t>2016-11-07 18:42:59</t>
  </si>
  <si>
    <t>NH캐피탈</t>
  </si>
  <si>
    <t>서대문역</t>
  </si>
  <si>
    <t>2016-11-08 15:30:29</t>
  </si>
  <si>
    <t>2016-11-09 18:18:53</t>
  </si>
  <si>
    <t>2016-11-10 18:18:22</t>
  </si>
  <si>
    <t>1610국민건강</t>
  </si>
  <si>
    <t>지로요금</t>
  </si>
  <si>
    <t>부사동</t>
  </si>
  <si>
    <t>2016-11-10 18:19:11</t>
  </si>
  <si>
    <t>1610국민연금</t>
  </si>
  <si>
    <t>국민연금</t>
  </si>
  <si>
    <t>2016-11-10 18:19:41</t>
  </si>
  <si>
    <t>1610산재보험</t>
  </si>
  <si>
    <t>2016-11-11 11:44:31</t>
  </si>
  <si>
    <t>퇴직연금이체거래</t>
  </si>
  <si>
    <t>대체</t>
  </si>
  <si>
    <t>퇴직연금</t>
    <phoneticPr fontId="3" type="noConversion"/>
  </si>
  <si>
    <t>2016-11-14 03:10:25</t>
  </si>
  <si>
    <t>대출결산이자</t>
  </si>
  <si>
    <t>대출이자</t>
  </si>
  <si>
    <t>이자비용 다음 정상이자 내시는날:2016-12-12</t>
    <phoneticPr fontId="3" type="noConversion"/>
  </si>
  <si>
    <t>한도수수</t>
  </si>
  <si>
    <t>2016-11-15 18:46:36</t>
  </si>
  <si>
    <t>씨앤지워터-H</t>
  </si>
  <si>
    <t>2016-11-16 12:02:42</t>
  </si>
  <si>
    <t>2016-11-18 14:44:21</t>
  </si>
  <si>
    <t>2016-11-19 10:13:55</t>
  </si>
  <si>
    <t>2016-11-21 18:29:13</t>
  </si>
  <si>
    <t>10월전기료</t>
  </si>
  <si>
    <t>전기요금</t>
  </si>
  <si>
    <t>2016-11-21 18:29:14</t>
  </si>
  <si>
    <t>2016-11-21 18:31:04</t>
  </si>
  <si>
    <t>01221282885kt</t>
  </si>
  <si>
    <t>통신요금</t>
  </si>
  <si>
    <t>통신료</t>
    <phoneticPr fontId="3" type="noConversion"/>
  </si>
  <si>
    <t>2016-11-21 18:34:10</t>
  </si>
  <si>
    <t>2016-11-23 16:59:29</t>
  </si>
  <si>
    <t>2016-11-25 18:35:42</t>
  </si>
  <si>
    <t>KT282032211</t>
  </si>
  <si>
    <t>2016-11-25 18:38:04</t>
  </si>
  <si>
    <t>KT통신요금11</t>
  </si>
  <si>
    <t>2016-11-25 18:38:12</t>
  </si>
  <si>
    <t>2016-11-25 18:38:18</t>
  </si>
  <si>
    <t>2016-11-28 10:26:37</t>
  </si>
  <si>
    <t>타행송금</t>
  </si>
  <si>
    <t>기업인터넷뱅킹</t>
  </si>
  <si>
    <t>2016-11-28 10:54:35</t>
  </si>
  <si>
    <t>2016-11-28 10:56:11</t>
  </si>
  <si>
    <t>2016-11-29 10:31:20</t>
  </si>
  <si>
    <t>2016-11-29 15:59:11</t>
  </si>
  <si>
    <t>2016-11-30 11:10:06</t>
  </si>
  <si>
    <t>임차료(대종로286번길36)</t>
  </si>
  <si>
    <t>임학수</t>
  </si>
  <si>
    <t>당행송금</t>
  </si>
  <si>
    <t>2016-11-30 11:10:07</t>
  </si>
  <si>
    <t>임차료(대종로286번길41)</t>
  </si>
  <si>
    <t>2016-11-30 11:10:09</t>
  </si>
  <si>
    <t>임차료(대종로264번길21)</t>
  </si>
  <si>
    <t>김향란</t>
  </si>
  <si>
    <t>2016-11-30 18:23:36</t>
  </si>
  <si>
    <t>충남도시가스</t>
  </si>
  <si>
    <t>공공요금</t>
  </si>
  <si>
    <t>2016-11-30 18:23:38</t>
  </si>
  <si>
    <t>2016-11-30 18:24:40</t>
  </si>
  <si>
    <t>00043301수도1611</t>
  </si>
  <si>
    <t>대전상수</t>
  </si>
  <si>
    <t>2016-11-30 18:24:41</t>
  </si>
  <si>
    <t>00043303수도1611</t>
  </si>
  <si>
    <t>합</t>
  </si>
  <si>
    <t>계</t>
  </si>
  <si>
    <t>향천㈜ 2016.11월 새마을금고 통장거래내역</t>
    <phoneticPr fontId="5" type="noConversion"/>
  </si>
  <si>
    <t>계좌번호 :</t>
    <phoneticPr fontId="5" type="noConversion"/>
  </si>
  <si>
    <t>9002-1685-5377-1</t>
    <phoneticPr fontId="5" type="noConversion"/>
  </si>
  <si>
    <t xml:space="preserve">조회기간 : </t>
  </si>
  <si>
    <t>2016.11.01 ~ 2016.11.30</t>
  </si>
  <si>
    <t>거래일자</t>
  </si>
  <si>
    <t>내용</t>
  </si>
  <si>
    <t>거래처</t>
    <phoneticPr fontId="5" type="noConversion"/>
  </si>
  <si>
    <t>사업자등록번호</t>
    <phoneticPr fontId="5" type="noConversion"/>
  </si>
  <si>
    <t>찾으신금액</t>
  </si>
  <si>
    <t>맡기신금액</t>
  </si>
  <si>
    <t>현재잔액</t>
  </si>
  <si>
    <t>비고</t>
  </si>
  <si>
    <t>2016.11.01 02:37</t>
  </si>
  <si>
    <t>결산이자</t>
  </si>
  <si>
    <t>이자비용</t>
    <phoneticPr fontId="5" type="noConversion"/>
  </si>
  <si>
    <t>2016.11.01 09:14</t>
  </si>
  <si>
    <t>인터넷뱅킹</t>
  </si>
  <si>
    <t>이한기（소소리유통）</t>
  </si>
  <si>
    <t>소소리유통</t>
    <phoneticPr fontId="5" type="noConversion"/>
  </si>
  <si>
    <t>2016.11.01 10:23</t>
  </si>
  <si>
    <t>정현옥</t>
  </si>
  <si>
    <t>오정동 최영상회</t>
    <phoneticPr fontId="5" type="noConversion"/>
  </si>
  <si>
    <t>2016.11.01 11:36</t>
  </si>
  <si>
    <t>（주）초정식품상사</t>
  </si>
  <si>
    <t>오정동 초정식품</t>
    <phoneticPr fontId="5" type="noConversion"/>
  </si>
  <si>
    <t>2016.11.01 14:58</t>
  </si>
  <si>
    <t>（주）대지</t>
  </si>
  <si>
    <t>노은동 대지</t>
    <phoneticPr fontId="5" type="noConversion"/>
  </si>
  <si>
    <t>2016.11.01 15:04</t>
  </si>
  <si>
    <t>(주)세경종합물?</t>
  </si>
  <si>
    <t>세경종합물류-매입처</t>
    <phoneticPr fontId="5" type="noConversion"/>
  </si>
  <si>
    <t>2016.11.01 15:18</t>
  </si>
  <si>
    <t>운)대전89아4053</t>
  </si>
  <si>
    <t>10월 운반비 해당</t>
    <phoneticPr fontId="5" type="noConversion"/>
  </si>
  <si>
    <t>운반비</t>
    <phoneticPr fontId="5" type="noConversion"/>
  </si>
  <si>
    <t>운)전북85사1322</t>
  </si>
  <si>
    <t>2016.11.01 16:39</t>
  </si>
  <si>
    <t>텔레뱅킹</t>
  </si>
  <si>
    <t>주식회사  중원종합식</t>
  </si>
  <si>
    <t>신흥동 중원종합식품</t>
    <phoneticPr fontId="5" type="noConversion"/>
  </si>
  <si>
    <t>2016.11.01 17:41</t>
  </si>
  <si>
    <t>송근한 [선]급여</t>
  </si>
  <si>
    <t>급여</t>
    <phoneticPr fontId="5" type="noConversion"/>
  </si>
  <si>
    <t>급여가불-12월10일 지급분에서 차감예정</t>
    <phoneticPr fontId="5" type="noConversion"/>
  </si>
  <si>
    <t>2016.11.01 22:08</t>
  </si>
  <si>
    <t>ＣＤ</t>
  </si>
  <si>
    <t>하나-박명상</t>
  </si>
  <si>
    <t>인동 부광상회</t>
    <phoneticPr fontId="5" type="noConversion"/>
  </si>
  <si>
    <t>2016.11.01 22:51</t>
  </si>
  <si>
    <t>농협-윤창진</t>
  </si>
  <si>
    <t>용문동 현대드림마트</t>
    <phoneticPr fontId="5" type="noConversion"/>
  </si>
  <si>
    <t>2016.11.02 10:38</t>
  </si>
  <si>
    <t>홍성봉(동부종합식품)</t>
  </si>
  <si>
    <t>가양동 동부종합</t>
    <phoneticPr fontId="5" type="noConversion"/>
  </si>
  <si>
    <t>2016.11.02 10:54</t>
  </si>
  <si>
    <t>（주）마트프렌즈</t>
  </si>
  <si>
    <t>청주 마트프렌즈</t>
    <phoneticPr fontId="5" type="noConversion"/>
  </si>
  <si>
    <t>2016.11.02 11:24</t>
  </si>
  <si>
    <t>동원상사（주）</t>
  </si>
  <si>
    <t>청주 동원상사</t>
    <phoneticPr fontId="5" type="noConversion"/>
  </si>
  <si>
    <t>2016.11.02 15:20</t>
  </si>
  <si>
    <t>현금</t>
  </si>
  <si>
    <t>상록수마트</t>
  </si>
  <si>
    <t>가양동 상록수마트</t>
    <phoneticPr fontId="5" type="noConversion"/>
  </si>
  <si>
    <t>2016.11.02 15:21</t>
  </si>
  <si>
    <t>강경대경마트</t>
  </si>
  <si>
    <t>강경 대경마트</t>
    <phoneticPr fontId="5" type="noConversion"/>
  </si>
  <si>
    <t>금산풍년상회</t>
  </si>
  <si>
    <t>금산 풍년상회</t>
    <phoneticPr fontId="5" type="noConversion"/>
  </si>
  <si>
    <t>2016.11.02 15:22</t>
  </si>
  <si>
    <t>더존마트</t>
  </si>
  <si>
    <t>대흥동 더존마트</t>
    <phoneticPr fontId="5" type="noConversion"/>
  </si>
  <si>
    <t>안성유할인마트</t>
  </si>
  <si>
    <t>무주 안성유할인마트</t>
    <phoneticPr fontId="5" type="noConversion"/>
  </si>
  <si>
    <t>문창도마식품</t>
  </si>
  <si>
    <t>문창동 도마식품</t>
    <phoneticPr fontId="5" type="noConversion"/>
  </si>
  <si>
    <t>2016.11.02 15:23</t>
  </si>
  <si>
    <t>유풍산업사</t>
  </si>
  <si>
    <t>문창동 유풍산업사</t>
    <phoneticPr fontId="5" type="noConversion"/>
  </si>
  <si>
    <t>삼성동복래상회</t>
  </si>
  <si>
    <t>삼성동 복래상회</t>
    <phoneticPr fontId="5" type="noConversion"/>
  </si>
  <si>
    <t>삼성동형제상회</t>
  </si>
  <si>
    <t>삼성동 형제상회</t>
    <phoneticPr fontId="5" type="noConversion"/>
  </si>
  <si>
    <t>2016.11.02 15:24</t>
  </si>
  <si>
    <t>선화동참조은마트</t>
  </si>
  <si>
    <t>선화동 참조은마트</t>
    <phoneticPr fontId="5" type="noConversion"/>
  </si>
  <si>
    <t>역전시민상회</t>
  </si>
  <si>
    <t>역전 시민상회</t>
    <phoneticPr fontId="5" type="noConversion"/>
  </si>
  <si>
    <t>2016.11.02 15:25</t>
  </si>
  <si>
    <t>연무대동덕유통</t>
  </si>
  <si>
    <t>연무대 동덕유통</t>
    <phoneticPr fontId="5" type="noConversion"/>
  </si>
  <si>
    <t>연무안심(한빛)</t>
  </si>
  <si>
    <t>연무대 안심유통(한빛발행)</t>
    <phoneticPr fontId="5" type="noConversion"/>
  </si>
  <si>
    <t>2016.11.02 15:26</t>
  </si>
  <si>
    <t>영동미래상회</t>
  </si>
  <si>
    <t>영동 미래상회</t>
    <phoneticPr fontId="5" type="noConversion"/>
  </si>
  <si>
    <t>고은선식품</t>
  </si>
  <si>
    <t>오정동 고은선식품</t>
    <phoneticPr fontId="5" type="noConversion"/>
  </si>
  <si>
    <t>2016.11.02 15:27</t>
  </si>
  <si>
    <t>오정동동화상회</t>
  </si>
  <si>
    <t>오정동 동화상회</t>
    <phoneticPr fontId="5" type="noConversion"/>
  </si>
  <si>
    <t>오정동삼성상회</t>
  </si>
  <si>
    <t>오정동 삼성상회</t>
    <phoneticPr fontId="5" type="noConversion"/>
  </si>
  <si>
    <t>복성상점</t>
  </si>
  <si>
    <t>중앙시장 복성상점</t>
    <phoneticPr fontId="5" type="noConversion"/>
  </si>
  <si>
    <t>2016.11.02 15:28</t>
  </si>
  <si>
    <t>역전시장공판장</t>
  </si>
  <si>
    <t>역전시장공판장</t>
    <phoneticPr fontId="5" type="noConversion"/>
  </si>
  <si>
    <t>우성상회</t>
  </si>
  <si>
    <t>중앙시장 우성상회</t>
    <phoneticPr fontId="5" type="noConversion"/>
  </si>
  <si>
    <t>2016.11.02 15:29</t>
  </si>
  <si>
    <t>평화식품정수기</t>
  </si>
  <si>
    <t>평화식품정수기</t>
    <phoneticPr fontId="5" type="noConversion"/>
  </si>
  <si>
    <t>2016.11.02 15:42</t>
  </si>
  <si>
    <t>농협-박성예</t>
  </si>
  <si>
    <t>영동 영동해물</t>
    <phoneticPr fontId="5" type="noConversion"/>
  </si>
  <si>
    <t>2016.11.02 16:23</t>
  </si>
  <si>
    <t>통장간이동</t>
    <phoneticPr fontId="5" type="noConversion"/>
  </si>
  <si>
    <t>2016.11.02 16:24</t>
  </si>
  <si>
    <t>（주）천마하나로</t>
  </si>
  <si>
    <t>천마하나로</t>
    <phoneticPr fontId="5" type="noConversion"/>
  </si>
  <si>
    <t>2016.11.02 17:36</t>
  </si>
  <si>
    <t>김구일（대도실</t>
  </si>
  <si>
    <t>청주 대도실업</t>
    <phoneticPr fontId="5" type="noConversion"/>
  </si>
  <si>
    <t>2016.11.02 18:10</t>
  </si>
  <si>
    <t>동녁상사</t>
  </si>
  <si>
    <t>동녁상사-매입처</t>
    <phoneticPr fontId="5" type="noConversion"/>
  </si>
  <si>
    <t>브라이트매입건</t>
  </si>
  <si>
    <t>수영홀딩스-매입처</t>
    <phoneticPr fontId="5" type="noConversion"/>
  </si>
  <si>
    <t>10월+11월 물품대</t>
    <phoneticPr fontId="5" type="noConversion"/>
  </si>
  <si>
    <t>2016.11.02 18:27</t>
  </si>
  <si>
    <t>다드림남대희</t>
  </si>
  <si>
    <t>용문동 다드림</t>
    <phoneticPr fontId="5" type="noConversion"/>
  </si>
  <si>
    <t>2016.11.02 18:37</t>
  </si>
  <si>
    <t>홍성일（남부유통）</t>
  </si>
  <si>
    <t>청주 남부유통</t>
    <phoneticPr fontId="5" type="noConversion"/>
  </si>
  <si>
    <t>2016.11.02 20:03</t>
  </si>
  <si>
    <t>ＥＢ</t>
  </si>
  <si>
    <t>프레시원중부</t>
  </si>
  <si>
    <t>관평동 프레시원</t>
    <phoneticPr fontId="5" type="noConversion"/>
  </si>
  <si>
    <t>2016.11.02 20:39</t>
  </si>
  <si>
    <t>소소리유통</t>
    <phoneticPr fontId="5" type="noConversion"/>
  </si>
  <si>
    <t>2016.11.03 10:29</t>
  </si>
  <si>
    <t>참편한마켓주식회사</t>
  </si>
  <si>
    <t>영동 참편한마켓</t>
    <phoneticPr fontId="5" type="noConversion"/>
  </si>
  <si>
    <t>2016.11.03 10:44</t>
  </si>
  <si>
    <t>정문식품</t>
  </si>
  <si>
    <t>옥천 정문식품</t>
    <phoneticPr fontId="5" type="noConversion"/>
  </si>
  <si>
    <t>2016.11.03 12:24</t>
  </si>
  <si>
    <t>청주 동원상사</t>
    <phoneticPr fontId="5" type="noConversion"/>
  </si>
  <si>
    <t>2016.11.03 13:22</t>
  </si>
  <si>
    <t>롯데쇼핑(주)</t>
  </si>
  <si>
    <t>롯데슈퍼-매입처</t>
    <phoneticPr fontId="5" type="noConversion"/>
  </si>
  <si>
    <t>2016.11.03 13:23</t>
  </si>
  <si>
    <t>10월 주유비</t>
  </si>
  <si>
    <t xml:space="preserve">중도석유(천일주유소)10월 주유비 </t>
    <phoneticPr fontId="5" type="noConversion"/>
  </si>
  <si>
    <t>2016.11.03 14:27</t>
  </si>
  <si>
    <t>（유）영동공판장</t>
  </si>
  <si>
    <t>영동 영동공판장</t>
    <phoneticPr fontId="5" type="noConversion"/>
  </si>
  <si>
    <t>2016.11.03 14:47</t>
  </si>
  <si>
    <t>농협-김만수</t>
  </si>
  <si>
    <t>보은 보은할인마트</t>
    <phoneticPr fontId="5" type="noConversion"/>
  </si>
  <si>
    <t>2016.11.03 14:57</t>
  </si>
  <si>
    <t>선우혁</t>
  </si>
  <si>
    <t>오정동 우선유통</t>
    <phoneticPr fontId="5" type="noConversion"/>
  </si>
  <si>
    <t>2016.11.03 15:09</t>
  </si>
  <si>
    <t>모바일</t>
  </si>
  <si>
    <t>소병길</t>
  </si>
  <si>
    <t>유성 일품물류</t>
    <phoneticPr fontId="5" type="noConversion"/>
  </si>
  <si>
    <t>2016.11.03 16:24</t>
  </si>
  <si>
    <t>주현대쇼핑</t>
  </si>
  <si>
    <t>영동 현대쇼핑</t>
    <phoneticPr fontId="5" type="noConversion"/>
  </si>
  <si>
    <t>2016.11.03 18:16</t>
  </si>
  <si>
    <t>이재순</t>
  </si>
  <si>
    <t>보은 선곡상회</t>
    <phoneticPr fontId="5" type="noConversion"/>
  </si>
  <si>
    <t>2016.11.03 20:20</t>
  </si>
  <si>
    <t>지앤지마트</t>
  </si>
  <si>
    <t>성남동 지앤지마트</t>
    <phoneticPr fontId="5" type="noConversion"/>
  </si>
  <si>
    <t>2016.11.03 22:29</t>
  </si>
  <si>
    <t>상록수</t>
  </si>
  <si>
    <t>가양동 상록수마트</t>
    <phoneticPr fontId="5" type="noConversion"/>
  </si>
  <si>
    <t>2016.11.04 09:03</t>
  </si>
  <si>
    <t>오정동 최영상회</t>
    <phoneticPr fontId="5" type="noConversion"/>
  </si>
  <si>
    <t>2016.11.04 10:02</t>
  </si>
  <si>
    <t>용문동 현대드림마트</t>
    <phoneticPr fontId="5" type="noConversion"/>
  </si>
  <si>
    <t>2016.11.04 10:19</t>
  </si>
  <si>
    <t>농협-동양상회</t>
  </si>
  <si>
    <t>보은 동양상회</t>
    <phoneticPr fontId="5" type="noConversion"/>
  </si>
  <si>
    <t>2016.11.04 10:52</t>
  </si>
  <si>
    <t>금정프린팅</t>
  </si>
  <si>
    <t>거래명세표용지구입</t>
    <phoneticPr fontId="5" type="noConversion"/>
  </si>
  <si>
    <t>2016.11.04 11:44</t>
  </si>
  <si>
    <t>송영훈</t>
  </si>
  <si>
    <t>와동 우리홈마트</t>
    <phoneticPr fontId="5" type="noConversion"/>
  </si>
  <si>
    <t>2016.11.04 13:54</t>
  </si>
  <si>
    <t>오천섭</t>
  </si>
  <si>
    <t>용두동 대영물류</t>
    <phoneticPr fontId="5" type="noConversion"/>
  </si>
  <si>
    <t>2016.11.04 14:30</t>
  </si>
  <si>
    <t>&lt;주&gt;오뚜기</t>
  </si>
  <si>
    <t>오뚜기-매입처</t>
    <phoneticPr fontId="5" type="noConversion"/>
  </si>
  <si>
    <t>2016.11.04 15:03</t>
  </si>
  <si>
    <t>주식회사주은유통</t>
  </si>
  <si>
    <t>부산 주은유통</t>
    <phoneticPr fontId="5" type="noConversion"/>
  </si>
  <si>
    <t>2016.11.04 15:18</t>
  </si>
  <si>
    <t>운)대전88아1656</t>
  </si>
  <si>
    <t>운반비</t>
    <phoneticPr fontId="5" type="noConversion"/>
  </si>
  <si>
    <t>2016.11.04 15:28</t>
  </si>
  <si>
    <t>명노신(명노신세</t>
  </si>
  <si>
    <t>명노신세무 수수료</t>
    <phoneticPr fontId="5" type="noConversion"/>
  </si>
  <si>
    <t>지급수수료</t>
    <phoneticPr fontId="5" type="noConversion"/>
  </si>
  <si>
    <t>2016.11.04 15:59</t>
  </si>
  <si>
    <t>윤경태（제일마트）</t>
  </si>
  <si>
    <t>자양동 제일도매25시마트</t>
    <phoneticPr fontId="5" type="noConversion"/>
  </si>
  <si>
    <t>2016.11.04 17:07</t>
  </si>
  <si>
    <t>김종훈(비봉상사)</t>
  </si>
  <si>
    <t>군포 비봉상사</t>
    <phoneticPr fontId="5" type="noConversion"/>
  </si>
  <si>
    <t>2016.11.04 17:25</t>
  </si>
  <si>
    <t>설유종（우리물</t>
  </si>
  <si>
    <t>김포 우리물류</t>
    <phoneticPr fontId="5" type="noConversion"/>
  </si>
  <si>
    <t>2016.11.05 07:56</t>
  </si>
  <si>
    <t>2016.11.05 08:52</t>
  </si>
  <si>
    <t>주식회사일품</t>
  </si>
  <si>
    <t>오정동 일품</t>
    <phoneticPr fontId="5" type="noConversion"/>
  </si>
  <si>
    <t>2016.11.05 10:02</t>
  </si>
  <si>
    <t>영광식품</t>
  </si>
  <si>
    <t>문창동 영광식품</t>
    <phoneticPr fontId="5" type="noConversion"/>
  </si>
  <si>
    <t>2016.11.05 14:37</t>
  </si>
  <si>
    <t>농협-김상중</t>
  </si>
  <si>
    <t>연무대 만물상회(시장상회 발행)</t>
    <phoneticPr fontId="5" type="noConversion"/>
  </si>
  <si>
    <t>2016.11.07 09:43</t>
  </si>
  <si>
    <t>노희신（한우리유통）</t>
  </si>
  <si>
    <t>오정동 한우리유통</t>
    <phoneticPr fontId="5" type="noConversion"/>
  </si>
  <si>
    <t>2016.11.07 11:50</t>
  </si>
  <si>
    <t>（주）대현유통</t>
  </si>
  <si>
    <t>덕암동 대현유통</t>
    <phoneticPr fontId="5" type="noConversion"/>
  </si>
  <si>
    <t>2016.11.07 12:18</t>
  </si>
  <si>
    <t>(주)맥선</t>
  </si>
  <si>
    <t>맥선-매입처</t>
    <phoneticPr fontId="5" type="noConversion"/>
  </si>
  <si>
    <t>2016.11.07 12:49</t>
  </si>
  <si>
    <t>아라쏘잉</t>
  </si>
  <si>
    <t>가양동 올찬식탁(아라쏘잉 발행)</t>
    <phoneticPr fontId="5" type="noConversion"/>
  </si>
  <si>
    <t>2016.11.07 15:24</t>
  </si>
  <si>
    <t>중구오뚜기식품</t>
  </si>
  <si>
    <t>중구오뚜기식품-매입처</t>
    <phoneticPr fontId="5" type="noConversion"/>
  </si>
  <si>
    <t>2016.11.07 16:28</t>
  </si>
  <si>
    <t>권주년</t>
  </si>
  <si>
    <t>문창동 문창시장공판장</t>
    <phoneticPr fontId="5" type="noConversion"/>
  </si>
  <si>
    <t>2016.11.07 16:52</t>
  </si>
  <si>
    <t>박성옥（제일유통）</t>
  </si>
  <si>
    <t>강경 제일유통</t>
    <phoneticPr fontId="5" type="noConversion"/>
  </si>
  <si>
    <t>2016.11.07 17:19</t>
  </si>
  <si>
    <t>원상연</t>
  </si>
  <si>
    <t>가장동 리지할인마트</t>
    <phoneticPr fontId="5" type="noConversion"/>
  </si>
  <si>
    <t>2016.11.07 17:49</t>
  </si>
  <si>
    <t>김해영</t>
  </si>
  <si>
    <t>청주 놀부식품</t>
    <phoneticPr fontId="5" type="noConversion"/>
  </si>
  <si>
    <t>2016.11.07 19:57</t>
  </si>
  <si>
    <t>노은동 대지</t>
    <phoneticPr fontId="5" type="noConversion"/>
  </si>
  <si>
    <t>2016.11.07 20:02</t>
  </si>
  <si>
    <t>정은희</t>
  </si>
  <si>
    <t>보은 우리마트</t>
    <phoneticPr fontId="5" type="noConversion"/>
  </si>
  <si>
    <t>2016.11.07 20:10</t>
  </si>
  <si>
    <t>주식회사흥일엠에스</t>
  </si>
  <si>
    <t>경기도 흥일엠에스</t>
    <phoneticPr fontId="5" type="noConversion"/>
  </si>
  <si>
    <t>2016.11.07 21:34</t>
  </si>
  <si>
    <t>펌뱅킹</t>
  </si>
  <si>
    <t>현대캐피탈（주）</t>
  </si>
  <si>
    <t>0228모닝 차량할부금</t>
    <phoneticPr fontId="5" type="noConversion"/>
  </si>
  <si>
    <t>차량운반구</t>
    <phoneticPr fontId="5" type="noConversion"/>
  </si>
  <si>
    <t>2016.11.08 08:40</t>
  </si>
  <si>
    <t>노영준</t>
  </si>
  <si>
    <t>대화동 YJ유통</t>
    <phoneticPr fontId="5" type="noConversion"/>
  </si>
  <si>
    <t>2016.11.08 09:44</t>
  </si>
  <si>
    <t>진잠홈마트</t>
  </si>
  <si>
    <t>원내동 진잠홈마트</t>
    <phoneticPr fontId="5" type="noConversion"/>
  </si>
  <si>
    <t>2016.11.08 10:20</t>
  </si>
  <si>
    <t>에이치체인물류</t>
  </si>
  <si>
    <t>에이치체인물류-매입처</t>
    <phoneticPr fontId="5" type="noConversion"/>
  </si>
  <si>
    <t>2016.11.08 10:38</t>
  </si>
  <si>
    <t>주식회사  더드</t>
  </si>
  <si>
    <t>금산 더드림유통</t>
    <phoneticPr fontId="5" type="noConversion"/>
  </si>
  <si>
    <t>2016.11.08 10:50</t>
  </si>
  <si>
    <t>농협-김오복</t>
  </si>
  <si>
    <t>금산 천호당</t>
    <phoneticPr fontId="5" type="noConversion"/>
  </si>
  <si>
    <t>2016.11.08 10:53</t>
  </si>
  <si>
    <t>주식회사에이치체인물</t>
  </si>
  <si>
    <t>에이치체인물류-매출처</t>
    <phoneticPr fontId="5" type="noConversion"/>
  </si>
  <si>
    <t>2016.11.08 11:58</t>
  </si>
  <si>
    <t>2016.11.08 12:33</t>
  </si>
  <si>
    <t>임동균</t>
  </si>
  <si>
    <t>금산 시민상회</t>
    <phoneticPr fontId="5" type="noConversion"/>
  </si>
  <si>
    <t>2016.11.08 13:31</t>
  </si>
  <si>
    <t>구용섭</t>
  </si>
  <si>
    <t>보은 대추한과</t>
    <phoneticPr fontId="5" type="noConversion"/>
  </si>
  <si>
    <t>2016.11.08 13:34</t>
  </si>
  <si>
    <t>유명종（탑플러스마트</t>
  </si>
  <si>
    <t>도안동 탑플러스마트</t>
    <phoneticPr fontId="5" type="noConversion"/>
  </si>
  <si>
    <t>2016.11.08 14:18</t>
  </si>
  <si>
    <t>（주）신탄할인마트</t>
  </si>
  <si>
    <t>신탄진 신탄할인마트</t>
    <phoneticPr fontId="5" type="noConversion"/>
  </si>
  <si>
    <t>2016.11.08 14:22</t>
  </si>
  <si>
    <t>이병준</t>
  </si>
  <si>
    <t>법동 주공할인마트(주공하이퍼 발행)</t>
    <phoneticPr fontId="5" type="noConversion"/>
  </si>
  <si>
    <t>2016.11.08 14:34</t>
  </si>
  <si>
    <t>동부화재지게차1</t>
  </si>
  <si>
    <t>지게차보험료납부</t>
    <phoneticPr fontId="5" type="noConversion"/>
  </si>
  <si>
    <t>보험료</t>
    <phoneticPr fontId="5" type="noConversion"/>
  </si>
  <si>
    <t>동부화재지게차2</t>
  </si>
  <si>
    <t>2016.11.08 14:48</t>
  </si>
  <si>
    <t>풍년푸드</t>
  </si>
  <si>
    <t>오정동 풍년푸드</t>
    <phoneticPr fontId="5" type="noConversion"/>
  </si>
  <si>
    <t>2016.11.08 15:00</t>
  </si>
  <si>
    <t>이청우（곰표유통）</t>
  </si>
  <si>
    <t>선화동 곰표유통</t>
    <phoneticPr fontId="5" type="noConversion"/>
  </si>
  <si>
    <t>2016.11.08 15:30</t>
  </si>
  <si>
    <t>2016.11.08 16:13</t>
  </si>
  <si>
    <t>김희철</t>
  </si>
  <si>
    <t>배재대 해든마트</t>
    <phoneticPr fontId="5" type="noConversion"/>
  </si>
  <si>
    <t>2016.11.08 16:23</t>
  </si>
  <si>
    <t>금산 풍년상회</t>
    <phoneticPr fontId="5" type="noConversion"/>
  </si>
  <si>
    <t>도마동하나유통</t>
  </si>
  <si>
    <t>도마동 하나유통</t>
    <phoneticPr fontId="5" type="noConversion"/>
  </si>
  <si>
    <t>2016.11.08 16:24</t>
  </si>
  <si>
    <t>그린홈마트</t>
  </si>
  <si>
    <t>마전 그린홈마트</t>
    <phoneticPr fontId="5" type="noConversion"/>
  </si>
  <si>
    <t>태성상회</t>
  </si>
  <si>
    <t>목척시장 태성상회</t>
    <phoneticPr fontId="5" type="noConversion"/>
  </si>
  <si>
    <t>2016.11.08 16:25</t>
  </si>
  <si>
    <t>송가아구뽈찜</t>
  </si>
  <si>
    <t xml:space="preserve">문창동 송가아구뽈찜 </t>
    <phoneticPr fontId="5" type="noConversion"/>
  </si>
  <si>
    <t>대경소비자유통</t>
  </si>
  <si>
    <t>법동 대경소비자마트</t>
    <phoneticPr fontId="5" type="noConversion"/>
  </si>
  <si>
    <t>2016.11.08 16:26</t>
  </si>
  <si>
    <t>보은경원상회</t>
  </si>
  <si>
    <t>보은 경원상회</t>
    <phoneticPr fontId="5" type="noConversion"/>
  </si>
  <si>
    <t>보은서울떡집</t>
  </si>
  <si>
    <t xml:space="preserve">보은 서울떡집 </t>
    <phoneticPr fontId="5" type="noConversion"/>
  </si>
  <si>
    <t>2016.11.08 16:27</t>
  </si>
  <si>
    <t>연무대영창상회</t>
  </si>
  <si>
    <t>연무대 영창상회</t>
    <phoneticPr fontId="5" type="noConversion"/>
  </si>
  <si>
    <t>2016.11.08 16:28</t>
  </si>
  <si>
    <t>영동영신슈퍼</t>
  </si>
  <si>
    <t>영동 영신슈퍼</t>
    <phoneticPr fontId="5" type="noConversion"/>
  </si>
  <si>
    <t>오정동공주상회</t>
  </si>
  <si>
    <t>오정동 공주상회</t>
    <phoneticPr fontId="5" type="noConversion"/>
  </si>
  <si>
    <t>2016.11.08 16:29</t>
  </si>
  <si>
    <t>다산금빛마트</t>
  </si>
  <si>
    <t>옥천 다산금빛마트</t>
    <phoneticPr fontId="5" type="noConversion"/>
  </si>
  <si>
    <t>현대드림마트</t>
  </si>
  <si>
    <t>용안중신슈퍼</t>
  </si>
  <si>
    <t>용안 중신슈퍼</t>
    <phoneticPr fontId="5" type="noConversion"/>
  </si>
  <si>
    <t>2016.11.08 16:30</t>
  </si>
  <si>
    <t>유천동K마트</t>
  </si>
  <si>
    <t>유천동 케이마트</t>
    <phoneticPr fontId="5" type="noConversion"/>
  </si>
  <si>
    <t>로얄도매마트</t>
  </si>
  <si>
    <t>중리동 로얄도매마트</t>
    <phoneticPr fontId="5" type="noConversion"/>
  </si>
  <si>
    <t>2016.11.08 16:31</t>
  </si>
  <si>
    <t>청주동원상사</t>
  </si>
  <si>
    <t>판암할인마트</t>
  </si>
  <si>
    <t>판암동 판암할인마트</t>
    <phoneticPr fontId="5" type="noConversion"/>
  </si>
  <si>
    <t>2016.11.08 22:39</t>
  </si>
  <si>
    <t>김명기（후생사</t>
  </si>
  <si>
    <t>도마동 후생사</t>
    <phoneticPr fontId="5" type="noConversion"/>
  </si>
  <si>
    <t>2016.11.09 08:44</t>
  </si>
  <si>
    <t>2016.11.09 10:09</t>
  </si>
  <si>
    <t>오성식품</t>
  </si>
  <si>
    <t>문창동 오성식품</t>
    <phoneticPr fontId="5" type="noConversion"/>
  </si>
  <si>
    <t>2016.11.09 10:54</t>
  </si>
  <si>
    <t>2016.11.09 15:10</t>
  </si>
  <si>
    <t>낭월그린마트</t>
  </si>
  <si>
    <t>낭월동 그린마트</t>
    <phoneticPr fontId="5" type="noConversion"/>
  </si>
  <si>
    <t>2016.11.09 15:42</t>
  </si>
  <si>
    <t>2016.11.09 15:56</t>
  </si>
  <si>
    <t>최영진 (한밭식자재)</t>
  </si>
  <si>
    <t xml:space="preserve">오정동 중도매인40번 </t>
    <phoneticPr fontId="5" type="noConversion"/>
  </si>
  <si>
    <t>2016.11.09 16:09</t>
  </si>
  <si>
    <t>정진흥</t>
  </si>
  <si>
    <t>석교동 이츠마트(혜성 발행)</t>
    <phoneticPr fontId="5" type="noConversion"/>
  </si>
  <si>
    <t>2016.11.09 16:11</t>
  </si>
  <si>
    <t>농협-신병석</t>
  </si>
  <si>
    <t>오정동 신흥유통</t>
    <phoneticPr fontId="5" type="noConversion"/>
  </si>
  <si>
    <t>2016.11.09 16:20</t>
  </si>
  <si>
    <t>주식회사영마트</t>
  </si>
  <si>
    <t>보은 영마트</t>
    <phoneticPr fontId="5" type="noConversion"/>
  </si>
  <si>
    <t>2016.11.09 16:29</t>
  </si>
  <si>
    <t>（주）유광</t>
  </si>
  <si>
    <t>오정동 유광</t>
    <phoneticPr fontId="5" type="noConversion"/>
  </si>
  <si>
    <t>2016.11.09 16:41</t>
  </si>
  <si>
    <t>도매유통</t>
  </si>
  <si>
    <t>영동 도매유통</t>
    <phoneticPr fontId="5" type="noConversion"/>
  </si>
  <si>
    <t>2016.11.09 16:51</t>
  </si>
  <si>
    <t>전병준</t>
  </si>
  <si>
    <t>관저동 왕도매식자재</t>
    <phoneticPr fontId="5" type="noConversion"/>
  </si>
  <si>
    <t>2016.11.09 18:06</t>
  </si>
  <si>
    <t>김기근(삼원식품)</t>
  </si>
  <si>
    <t>가양동 삼원식품</t>
    <phoneticPr fontId="5" type="noConversion"/>
  </si>
  <si>
    <t>2016.11.09 18:16</t>
  </si>
  <si>
    <t>평화</t>
  </si>
  <si>
    <t>남양주 평화코퍼레이션</t>
    <phoneticPr fontId="5" type="noConversion"/>
  </si>
  <si>
    <t>2016.11.09 18:18</t>
  </si>
  <si>
    <t>2016.11.09 18:39</t>
  </si>
  <si>
    <t>2016.11.09 22:42</t>
  </si>
  <si>
    <t>2016.11.09 22:43</t>
  </si>
  <si>
    <t>인동 부광상회</t>
    <phoneticPr fontId="5" type="noConversion"/>
  </si>
  <si>
    <t>2016.11.09 23:04</t>
  </si>
  <si>
    <t>하나-남경식（현대드림마트</t>
  </si>
  <si>
    <t>2016.11.10 01:16</t>
  </si>
  <si>
    <t>이성자</t>
  </si>
  <si>
    <t>가양동 우리마트</t>
    <phoneticPr fontId="5" type="noConversion"/>
  </si>
  <si>
    <t>2016.11.10 09:17</t>
  </si>
  <si>
    <t>스마트뱅킹</t>
  </si>
  <si>
    <t>이진영</t>
  </si>
  <si>
    <t>정산 하모니마트</t>
    <phoneticPr fontId="5" type="noConversion"/>
  </si>
  <si>
    <t>2016.11.10 09:26</t>
  </si>
  <si>
    <t>임학수 급여</t>
  </si>
  <si>
    <t>급여</t>
    <phoneticPr fontId="5" type="noConversion"/>
  </si>
  <si>
    <t xml:space="preserve">급여 </t>
    <phoneticPr fontId="5" type="noConversion"/>
  </si>
  <si>
    <t>김향란 급여</t>
  </si>
  <si>
    <t>임재상 급여</t>
  </si>
  <si>
    <t>신우인 급여</t>
  </si>
  <si>
    <t>조주희 급여</t>
  </si>
  <si>
    <t>임재준 급여</t>
  </si>
  <si>
    <t>이범희 급여</t>
  </si>
  <si>
    <t>류호경 급여</t>
  </si>
  <si>
    <t>이영주 급여</t>
  </si>
  <si>
    <t>송근한 급여</t>
  </si>
  <si>
    <t>2016.11.10 09:28</t>
  </si>
  <si>
    <t>이원영 급여</t>
  </si>
  <si>
    <t>이서운 급여</t>
  </si>
  <si>
    <t>2016.11.10 12:14</t>
  </si>
  <si>
    <t>2016.11.10 16:41</t>
  </si>
  <si>
    <t>조윤숙</t>
  </si>
  <si>
    <t>용운동 OK빅마트</t>
    <phoneticPr fontId="5" type="noConversion"/>
  </si>
  <si>
    <t>2016.11.10 16:43</t>
  </si>
  <si>
    <t>김명호</t>
  </si>
  <si>
    <t>유천동 영동상회</t>
    <phoneticPr fontId="5" type="noConversion"/>
  </si>
  <si>
    <t>2016.11.10 17:17</t>
  </si>
  <si>
    <t>농협-박창숙</t>
  </si>
  <si>
    <t>2016.11.10 17:42</t>
  </si>
  <si>
    <t>2016.11.10 18:22</t>
  </si>
  <si>
    <t>조경임（천일종합식자</t>
  </si>
  <si>
    <t>청주 천일종합식자재</t>
    <phoneticPr fontId="5" type="noConversion"/>
  </si>
  <si>
    <t>2016.11.11 09:02</t>
  </si>
  <si>
    <t>（주）엘마트</t>
  </si>
  <si>
    <t>옥천 엘마트</t>
    <phoneticPr fontId="5" type="noConversion"/>
  </si>
  <si>
    <t>2016.11.11 10:15</t>
  </si>
  <si>
    <t>임재준 성과급</t>
  </si>
  <si>
    <t>성과급</t>
    <phoneticPr fontId="5" type="noConversion"/>
  </si>
  <si>
    <t>2016.11.11 11:43</t>
  </si>
  <si>
    <t>2016.11.11 12:18</t>
  </si>
  <si>
    <t>윤상열</t>
  </si>
  <si>
    <t>보은 칠성식품</t>
    <phoneticPr fontId="5" type="noConversion"/>
  </si>
  <si>
    <t>2016.11.11 12:25</t>
  </si>
  <si>
    <t>(주)진주햄</t>
  </si>
  <si>
    <t>진주햄-매입처</t>
    <phoneticPr fontId="5" type="noConversion"/>
  </si>
  <si>
    <t>2016.11.11 12:34</t>
  </si>
  <si>
    <t>김민중</t>
  </si>
  <si>
    <t>태평동 대통령마트</t>
    <phoneticPr fontId="5" type="noConversion"/>
  </si>
  <si>
    <t>2016.11.11 14:05</t>
  </si>
  <si>
    <t>2016.11.11 15:12</t>
  </si>
  <si>
    <t>2016.11.11 15:19</t>
  </si>
  <si>
    <t>2016.11.11 15:57</t>
  </si>
  <si>
    <t>주식회사코리아리테</t>
  </si>
  <si>
    <t>홍도동 진로마트(코리아리테일 발행)</t>
    <phoneticPr fontId="5" type="noConversion"/>
  </si>
  <si>
    <t>2016.11.11 16:09</t>
  </si>
  <si>
    <t>임재상(상환)</t>
  </si>
  <si>
    <t>대표차입금 상환</t>
    <phoneticPr fontId="5" type="noConversion"/>
  </si>
  <si>
    <t>2016.11.11 16:36</t>
  </si>
  <si>
    <t>2016.11.11 17:28</t>
  </si>
  <si>
    <t>케이마트</t>
  </si>
  <si>
    <t>선화동 케이마트</t>
    <phoneticPr fontId="5" type="noConversion"/>
  </si>
  <si>
    <t>2016.11.12 09:42</t>
  </si>
  <si>
    <t>2016.11.12 13:54</t>
  </si>
  <si>
    <t>강정이（고객할인마트</t>
  </si>
  <si>
    <t>인동 고객할인마트</t>
    <phoneticPr fontId="5" type="noConversion"/>
  </si>
  <si>
    <t>2016.11.12 18:18</t>
  </si>
  <si>
    <t>산성홈마트</t>
  </si>
  <si>
    <t>산성동 홈마트</t>
    <phoneticPr fontId="5" type="noConversion"/>
  </si>
  <si>
    <t>2016.11.12 22:24</t>
  </si>
  <si>
    <t>2016.11.13 19:47</t>
  </si>
  <si>
    <t>이성갑</t>
  </si>
  <si>
    <t>태평동 동양마트</t>
    <phoneticPr fontId="5" type="noConversion"/>
  </si>
  <si>
    <t>2016.11.14 09:33</t>
  </si>
  <si>
    <t>양석희</t>
  </si>
  <si>
    <t>갈마동 아름다운동행</t>
    <phoneticPr fontId="5" type="noConversion"/>
  </si>
  <si>
    <t>2016.11.14 09:46</t>
  </si>
  <si>
    <t>주）태일상사</t>
  </si>
  <si>
    <t>태일상사-매출처</t>
    <phoneticPr fontId="5" type="noConversion"/>
  </si>
  <si>
    <t>2016.11.14 10:20</t>
  </si>
  <si>
    <t>2016.11.14 10:50</t>
  </si>
  <si>
    <t>박찬옥</t>
  </si>
  <si>
    <t>무주 안성유할인마트</t>
    <phoneticPr fontId="5" type="noConversion"/>
  </si>
  <si>
    <t>2016.11.14 11:27</t>
  </si>
  <si>
    <t>운)서울90바3570</t>
  </si>
  <si>
    <t>2016.11.14 11:39</t>
  </si>
  <si>
    <t>조원진</t>
  </si>
  <si>
    <t>보은 산외상회</t>
    <phoneticPr fontId="5" type="noConversion"/>
  </si>
  <si>
    <t>2016.11.14 11:45</t>
  </si>
  <si>
    <t>신종수</t>
  </si>
  <si>
    <t>산성동 더두리마트</t>
    <phoneticPr fontId="5" type="noConversion"/>
  </si>
  <si>
    <t>2016.11.14 15:43</t>
  </si>
  <si>
    <t>2016.11.14 17:24</t>
  </si>
  <si>
    <t>김말순</t>
  </si>
  <si>
    <t>신탄 은송식품</t>
    <phoneticPr fontId="5" type="noConversion"/>
  </si>
  <si>
    <t>2016.11.14 17:51</t>
  </si>
  <si>
    <t>2016.11.14 18:04</t>
  </si>
  <si>
    <t>농협-이진훈</t>
  </si>
  <si>
    <t>오정동 제일도매유통</t>
    <phoneticPr fontId="5" type="noConversion"/>
  </si>
  <si>
    <t>2016.11.14 20:51</t>
  </si>
  <si>
    <t>2016.11.14 21:19</t>
  </si>
  <si>
    <t>2016.11.15 08:33</t>
  </si>
  <si>
    <t>농협-유상복</t>
  </si>
  <si>
    <t>오정동 인덕상회</t>
    <phoneticPr fontId="5" type="noConversion"/>
  </si>
  <si>
    <t>2016.11.15 09:31</t>
  </si>
  <si>
    <t>문창하나</t>
  </si>
  <si>
    <t>문창동 하나마트</t>
    <phoneticPr fontId="5" type="noConversion"/>
  </si>
  <si>
    <t>2016.11.15 10:56</t>
  </si>
  <si>
    <t>주식회사  해원</t>
  </si>
  <si>
    <t>해원유통</t>
    <phoneticPr fontId="5" type="noConversion"/>
  </si>
  <si>
    <t>2016.11.15 11:40</t>
  </si>
  <si>
    <t>2016.11.15 11:41</t>
  </si>
  <si>
    <t>가오리치할인마트</t>
  </si>
  <si>
    <t>가오동 리치할인마트</t>
    <phoneticPr fontId="5" type="noConversion"/>
  </si>
  <si>
    <t>2016.11.15 11:42</t>
  </si>
  <si>
    <t>노은남광상회</t>
  </si>
  <si>
    <t>노은동 남광상회</t>
    <phoneticPr fontId="5" type="noConversion"/>
  </si>
  <si>
    <t>2016.11.15 11:43</t>
  </si>
  <si>
    <t>문창동 유풍산업사</t>
    <phoneticPr fontId="5" type="noConversion"/>
  </si>
  <si>
    <t>진미종합유통</t>
  </si>
  <si>
    <t>변동 진미</t>
    <phoneticPr fontId="5" type="noConversion"/>
  </si>
  <si>
    <t>보은대동상회</t>
  </si>
  <si>
    <t>보은 대동상회</t>
    <phoneticPr fontId="5" type="noConversion"/>
  </si>
  <si>
    <t>2016.11.15 11:44</t>
  </si>
  <si>
    <t>보은선곡식품</t>
  </si>
  <si>
    <t>보은 선곡식품</t>
    <phoneticPr fontId="5" type="noConversion"/>
  </si>
  <si>
    <t>2016.11.15 11:45</t>
  </si>
  <si>
    <t>중도매인40번</t>
  </si>
  <si>
    <t>용문동다드림</t>
  </si>
  <si>
    <t>2016.11.15 11:46</t>
  </si>
  <si>
    <t>유성영진상회</t>
  </si>
  <si>
    <t>유성 영진상회</t>
    <phoneticPr fontId="5" type="noConversion"/>
  </si>
  <si>
    <t>도우미종합식품</t>
  </si>
  <si>
    <t>익산 도우미종합식품</t>
    <phoneticPr fontId="5" type="noConversion"/>
  </si>
  <si>
    <t>2016.11.15 11:47</t>
  </si>
  <si>
    <t>부광상회</t>
  </si>
  <si>
    <t>강경상회</t>
  </si>
  <si>
    <t>정림동 강경상회</t>
    <phoneticPr fontId="5" type="noConversion"/>
  </si>
  <si>
    <t>역전공판장</t>
  </si>
  <si>
    <t>중앙시장 역전시장공판장</t>
    <phoneticPr fontId="5" type="noConversion"/>
  </si>
  <si>
    <t>2016.11.15 11:48</t>
  </si>
  <si>
    <t>2016.11.15 12:43</t>
  </si>
  <si>
    <t>2016.11.15 13:29</t>
  </si>
  <si>
    <t>대상베스트코</t>
  </si>
  <si>
    <t>대상베스트코-청원지점</t>
    <phoneticPr fontId="5" type="noConversion"/>
  </si>
  <si>
    <t>종사업자:0038</t>
    <phoneticPr fontId="5" type="noConversion"/>
  </si>
  <si>
    <t>2016.11.15 13:38</t>
  </si>
  <si>
    <t>2016.11.15 14:34</t>
  </si>
  <si>
    <t>씨제이프레시웨?</t>
  </si>
  <si>
    <t>씨제이프레시웨이-매입처</t>
    <phoneticPr fontId="5" type="noConversion"/>
  </si>
  <si>
    <t>2016.11.15 16:18</t>
  </si>
  <si>
    <t>박광열</t>
  </si>
  <si>
    <t>월평동 빅쎄일마트</t>
    <phoneticPr fontId="5" type="noConversion"/>
  </si>
  <si>
    <t>2016.11.15 17:39</t>
  </si>
  <si>
    <t>2016.11.15 18:19</t>
  </si>
  <si>
    <t>CMS</t>
  </si>
  <si>
    <t>한화손１１００２</t>
  </si>
  <si>
    <t>대별동창고 보험가입</t>
    <phoneticPr fontId="5" type="noConversion"/>
  </si>
  <si>
    <t>2016.11.15 18:46</t>
  </si>
  <si>
    <t>내포마트</t>
  </si>
  <si>
    <t>홍성 내포마트</t>
    <phoneticPr fontId="5" type="noConversion"/>
  </si>
  <si>
    <t>2016.11.15 19:04</t>
  </si>
  <si>
    <t>2016.11.15 19:15</t>
  </si>
  <si>
    <t>옥천농업진흥</t>
  </si>
  <si>
    <t>옥천 농업직판장</t>
    <phoneticPr fontId="5" type="noConversion"/>
  </si>
  <si>
    <t>2016.11.15 21:02</t>
  </si>
  <si>
    <t>지로</t>
  </si>
  <si>
    <t>세콤(N5211043)</t>
  </si>
  <si>
    <t>에스원-수수료</t>
    <phoneticPr fontId="5" type="noConversion"/>
  </si>
  <si>
    <t>세콤(N5248628)</t>
  </si>
  <si>
    <t>세콤(N5289591)</t>
  </si>
  <si>
    <t>2016.11.15 22:16</t>
  </si>
  <si>
    <t>2016.11.16 09:55</t>
  </si>
  <si>
    <t>2016.11.16 10:35</t>
  </si>
  <si>
    <t>2016.11.16 11:12</t>
  </si>
  <si>
    <t>2016.11.16 11:37</t>
  </si>
  <si>
    <t>2016.11.16 11:46</t>
  </si>
  <si>
    <t>윤성찬（대화제과푸드</t>
  </si>
  <si>
    <t>문창동 대화제과푸드</t>
    <phoneticPr fontId="5" type="noConversion"/>
  </si>
  <si>
    <t>2016.11.16 12:02</t>
  </si>
  <si>
    <t>2016.11.16 15:35</t>
  </si>
  <si>
    <t>삼양사</t>
  </si>
  <si>
    <t>삼양사-매입처</t>
    <phoneticPr fontId="5" type="noConversion"/>
  </si>
  <si>
    <t>2016.11.17 00:42</t>
  </si>
  <si>
    <t>김현정</t>
  </si>
  <si>
    <t>천복식품</t>
    <phoneticPr fontId="5" type="noConversion"/>
  </si>
  <si>
    <t>2016.11.17 11:26</t>
  </si>
  <si>
    <t>（주）한국씨엔에스</t>
  </si>
  <si>
    <t>한국씨엔에스</t>
    <phoneticPr fontId="5" type="noConversion"/>
  </si>
  <si>
    <t>2016.11.17 13:07</t>
  </si>
  <si>
    <t>2016.11.17 14:38</t>
  </si>
  <si>
    <t>2016.11.17 16:10</t>
  </si>
  <si>
    <t>2016.11.17 16:14</t>
  </si>
  <si>
    <t>이충원</t>
  </si>
  <si>
    <t>법동 동광슈퍼</t>
    <phoneticPr fontId="5" type="noConversion"/>
  </si>
  <si>
    <t>2016.11.17 16:55</t>
  </si>
  <si>
    <t>이달수（엘지마트）</t>
  </si>
  <si>
    <t>보은 엘지마트</t>
    <phoneticPr fontId="5" type="noConversion"/>
  </si>
  <si>
    <t>2016.11.17 17:21</t>
  </si>
  <si>
    <t>2016.11.17 17:23</t>
  </si>
  <si>
    <t>2016.11.17 22:35</t>
  </si>
  <si>
    <t>2016.11.18 08:53</t>
  </si>
  <si>
    <t>삼학식품</t>
  </si>
  <si>
    <t>삼학식품-매입처</t>
    <phoneticPr fontId="5" type="noConversion"/>
  </si>
  <si>
    <t>2016.11.18 10:14</t>
  </si>
  <si>
    <t>안득진</t>
  </si>
  <si>
    <t>오정동 삼화식품</t>
    <phoneticPr fontId="5" type="noConversion"/>
  </si>
  <si>
    <t>2016.11.18 13:25</t>
  </si>
  <si>
    <t>2016.11.18 13:33</t>
  </si>
  <si>
    <t>홍성일</t>
  </si>
  <si>
    <t>2016.11.18 13:35</t>
  </si>
  <si>
    <t>2016.11.18 14:38</t>
  </si>
  <si>
    <t>운)전북86사9856</t>
  </si>
  <si>
    <t>2016.11.18 14:44</t>
  </si>
  <si>
    <t>2016.11.18 16:54</t>
  </si>
  <si>
    <t>（주）다경물류</t>
  </si>
  <si>
    <t>가오동 다경물류</t>
    <phoneticPr fontId="5" type="noConversion"/>
  </si>
  <si>
    <t>2016.11.18 17:04</t>
  </si>
  <si>
    <t>2016.11.18 17:18</t>
  </si>
  <si>
    <t>관평동 프레시원중부</t>
    <phoneticPr fontId="5" type="noConversion"/>
  </si>
  <si>
    <t>2016.11.18 17:29</t>
  </si>
  <si>
    <t>2016.11.18 18:31</t>
  </si>
  <si>
    <t>（주）곰소</t>
  </si>
  <si>
    <t>김제 곰소식품</t>
    <phoneticPr fontId="5" type="noConversion"/>
  </si>
  <si>
    <t>2016.11.18 20:12</t>
  </si>
  <si>
    <t>솔로몬마트</t>
  </si>
  <si>
    <t>도마동 솔로몬마트</t>
    <phoneticPr fontId="5" type="noConversion"/>
  </si>
  <si>
    <t>2016.11.18 22:52</t>
  </si>
  <si>
    <t>2016.11.19 10:07</t>
  </si>
  <si>
    <t>착한식자재</t>
  </si>
  <si>
    <t>전주 착한식자재</t>
    <phoneticPr fontId="5" type="noConversion"/>
  </si>
  <si>
    <t>전기이월\8,238,000</t>
    <phoneticPr fontId="5" type="noConversion"/>
  </si>
  <si>
    <t>2016.11.19 10:13</t>
  </si>
  <si>
    <t>2016.11.19 11:49</t>
  </si>
  <si>
    <t>착한식자재환불</t>
  </si>
  <si>
    <t>입금오류 환불</t>
    <phoneticPr fontId="5" type="noConversion"/>
  </si>
  <si>
    <t>환불</t>
    <phoneticPr fontId="5" type="noConversion"/>
  </si>
  <si>
    <t>2016.11.19 15:27</t>
  </si>
  <si>
    <t>2016.11.19 16:06</t>
  </si>
  <si>
    <t>농협-이순구（형통상회）</t>
  </si>
  <si>
    <t>오정동 형통상회</t>
    <phoneticPr fontId="5" type="noConversion"/>
  </si>
  <si>
    <t>2016.11.20 18:02</t>
  </si>
  <si>
    <t>윤해영</t>
  </si>
  <si>
    <t>유성 기현상회(그린푸드 발행)</t>
    <phoneticPr fontId="5" type="noConversion"/>
  </si>
  <si>
    <t>2016.11.21 11:47</t>
  </si>
  <si>
    <t>2016.11.21 11:48</t>
  </si>
  <si>
    <t>2016.11.21 11:53</t>
  </si>
  <si>
    <t>2016.11.21 13:24</t>
  </si>
  <si>
    <t>김원규</t>
  </si>
  <si>
    <t>논산 주영식품</t>
    <phoneticPr fontId="5" type="noConversion"/>
  </si>
  <si>
    <t>2016.11.21 14:23</t>
  </si>
  <si>
    <t>2016.11.21 14:43</t>
  </si>
  <si>
    <t>세무법인참길</t>
  </si>
  <si>
    <t>기장수수료</t>
    <phoneticPr fontId="5" type="noConversion"/>
  </si>
  <si>
    <t>2016.11.21 15:10</t>
  </si>
  <si>
    <t>（유）착한식자재</t>
  </si>
  <si>
    <t>2016.11.21 17:21</t>
  </si>
  <si>
    <t>농협대전유통</t>
  </si>
  <si>
    <t>농협대전유통 안영동지점-매입처</t>
    <phoneticPr fontId="5" type="noConversion"/>
  </si>
  <si>
    <t>2016.11.21 18:12</t>
  </si>
  <si>
    <t>（주）올마켓코리아</t>
  </si>
  <si>
    <t>올마켓코리아-매출처</t>
    <phoneticPr fontId="5" type="noConversion"/>
  </si>
  <si>
    <t>2016.11.21 18:25</t>
  </si>
  <si>
    <t>2016.11.21 18:34</t>
  </si>
  <si>
    <t>2016.11.21 23:00</t>
  </si>
  <si>
    <t>2016.11.22 10:28</t>
  </si>
  <si>
    <t>2016.11.22 10:57</t>
  </si>
  <si>
    <t>2016.11.22 12:04</t>
  </si>
  <si>
    <t>대전장터</t>
  </si>
  <si>
    <t>가양동 장터할인마트</t>
    <phoneticPr fontId="5" type="noConversion"/>
  </si>
  <si>
    <t>2016.11.22 13:56</t>
  </si>
  <si>
    <t>대상(주)</t>
  </si>
  <si>
    <t>대상-매입처</t>
    <phoneticPr fontId="5" type="noConversion"/>
  </si>
  <si>
    <t>2016.11.22 14:10</t>
  </si>
  <si>
    <t>2016.11.22 14:41</t>
  </si>
  <si>
    <t>2016.11.22 14:42</t>
  </si>
  <si>
    <t>법동주공25시</t>
  </si>
  <si>
    <t>법동 주공25시(주공마트 발행)</t>
    <phoneticPr fontId="5" type="noConversion"/>
  </si>
  <si>
    <t>변동진미</t>
  </si>
  <si>
    <t>2016.11.22 14:43</t>
  </si>
  <si>
    <t>2016.11.22 14:44</t>
  </si>
  <si>
    <t>보은우리슈퍼</t>
  </si>
  <si>
    <t>보은 우리슈퍼</t>
    <phoneticPr fontId="5" type="noConversion"/>
  </si>
  <si>
    <t>서산김영범</t>
  </si>
  <si>
    <t xml:space="preserve">11월 소매처리 </t>
    <phoneticPr fontId="5" type="noConversion"/>
  </si>
  <si>
    <t>-</t>
    <phoneticPr fontId="5" type="noConversion"/>
  </si>
  <si>
    <t>평화식품</t>
  </si>
  <si>
    <t>선화참조은마트</t>
  </si>
  <si>
    <t>2016.11.22 14:45</t>
  </si>
  <si>
    <t>2016.11.22 14:46</t>
  </si>
  <si>
    <t>오정동인덕상회</t>
  </si>
  <si>
    <t>오정동진흥상회</t>
  </si>
  <si>
    <t>오정동 진흥상회</t>
    <phoneticPr fontId="5" type="noConversion"/>
  </si>
  <si>
    <t>2016.11.22 14:47</t>
  </si>
  <si>
    <t>2016.11.22 14:49</t>
  </si>
  <si>
    <t>2016.11.22 15:17</t>
  </si>
  <si>
    <t>2016.11.22 15:22</t>
  </si>
  <si>
    <t>2016.11.22 15:59</t>
  </si>
  <si>
    <t>2016.11.22 19:14</t>
  </si>
  <si>
    <t>2016.11.23 09:51</t>
  </si>
  <si>
    <t>롯데로지스틱스(</t>
  </si>
  <si>
    <t>롯데로지스틱스-매입처</t>
    <phoneticPr fontId="5" type="noConversion"/>
  </si>
  <si>
    <t>2016.11.23 10:26</t>
  </si>
  <si>
    <t>2016.11.23 10:31</t>
  </si>
  <si>
    <t>유성한밭하이퍼</t>
  </si>
  <si>
    <t>장대동 한밭하이퍼</t>
    <phoneticPr fontId="5" type="noConversion"/>
  </si>
  <si>
    <t>2016.11.23 10:54</t>
  </si>
  <si>
    <t>양승남</t>
  </si>
  <si>
    <t>2016.11.23 11:42</t>
  </si>
  <si>
    <t>2016.11.23 12:21</t>
  </si>
  <si>
    <t>2016.11.23 12:55</t>
  </si>
  <si>
    <t>2016.11.23 14:10</t>
  </si>
  <si>
    <t>2016.11.23 14:35</t>
  </si>
  <si>
    <t>조경임</t>
  </si>
  <si>
    <t>2016.11.23 15:18</t>
  </si>
  <si>
    <t>2016.11.23 16:05</t>
  </si>
  <si>
    <t>2016.11.23 16:28</t>
  </si>
  <si>
    <t>(주)에이치씨인터내셔</t>
  </si>
  <si>
    <t>10월27일 대여금 원금해당</t>
    <phoneticPr fontId="5" type="noConversion"/>
  </si>
  <si>
    <t>원금5000만원에대한 이자수입</t>
    <phoneticPr fontId="5" type="noConversion"/>
  </si>
  <si>
    <t>2016.11.23 16:36</t>
  </si>
  <si>
    <t>2016.11.23 16:59</t>
  </si>
  <si>
    <t>2016.11.23 17:39</t>
  </si>
  <si>
    <t>주식회사지니유</t>
  </si>
  <si>
    <t>지니유통</t>
    <phoneticPr fontId="5" type="noConversion"/>
  </si>
  <si>
    <t>2016.11.23 19:30</t>
  </si>
  <si>
    <t>허연순</t>
  </si>
  <si>
    <t>교촌동 큐마트</t>
    <phoneticPr fontId="5" type="noConversion"/>
  </si>
  <si>
    <t>2016.11.23 21:47</t>
  </si>
  <si>
    <t>2016.11.23 22:14</t>
  </si>
  <si>
    <t>2016.11.23 22:57</t>
  </si>
  <si>
    <t>2016.11.24 09:21</t>
  </si>
  <si>
    <t>2016.11.24 10:45</t>
  </si>
  <si>
    <t>김칠구（청사초</t>
  </si>
  <si>
    <t>성남동 청사토롱마트</t>
    <phoneticPr fontId="5" type="noConversion"/>
  </si>
  <si>
    <t>2016.11.24 12:44</t>
  </si>
  <si>
    <t>정일용</t>
  </si>
  <si>
    <t>성남동 사계절마트</t>
    <phoneticPr fontId="5" type="noConversion"/>
  </si>
  <si>
    <t>2016.11.24 14:33</t>
  </si>
  <si>
    <t>2016.11.24 14:56</t>
  </si>
  <si>
    <t>2016.11.24 15:45</t>
  </si>
  <si>
    <t>주）루히</t>
  </si>
  <si>
    <t>비래동 루히</t>
    <phoneticPr fontId="5" type="noConversion"/>
  </si>
  <si>
    <t>2016.11.24 22:50</t>
  </si>
  <si>
    <t>2016.11.25 06:46</t>
  </si>
  <si>
    <t>권용길</t>
  </si>
  <si>
    <t>중리동 대미식품</t>
    <phoneticPr fontId="5" type="noConversion"/>
  </si>
  <si>
    <t>2016.11.25 08:22</t>
  </si>
  <si>
    <t>2016.11.25 09:36</t>
  </si>
  <si>
    <t>타행</t>
  </si>
  <si>
    <t>대별동89-3임차</t>
  </si>
  <si>
    <t>대별동창고 임차료지급</t>
    <phoneticPr fontId="5" type="noConversion"/>
  </si>
  <si>
    <t>임차료 임대인:김기도 (간이)</t>
    <phoneticPr fontId="5" type="noConversion"/>
  </si>
  <si>
    <t>2016.11.25 10:40</t>
  </si>
  <si>
    <t>대한제분(주)</t>
  </si>
  <si>
    <t>대한제분-매입처</t>
    <phoneticPr fontId="5" type="noConversion"/>
  </si>
  <si>
    <t>2016.11.25 11:42</t>
  </si>
  <si>
    <t>(주)가야통상</t>
  </si>
  <si>
    <t>가야통상-매입처</t>
    <phoneticPr fontId="5" type="noConversion"/>
  </si>
  <si>
    <t>2016.11.25 12:07</t>
  </si>
  <si>
    <t>2016.11.25 14:38</t>
  </si>
  <si>
    <t>하나도매마트</t>
  </si>
  <si>
    <t>가양동 하나도매마트</t>
    <phoneticPr fontId="5" type="noConversion"/>
  </si>
  <si>
    <t>2016.11.25 14:39</t>
  </si>
  <si>
    <t>관평동신세계마트</t>
  </si>
  <si>
    <t>관평동 신세계마트</t>
    <phoneticPr fontId="5" type="noConversion"/>
  </si>
  <si>
    <t>송가대구뽈찜</t>
  </si>
  <si>
    <t>2016.11.25 14:40</t>
  </si>
  <si>
    <t>2016.11.25 14:41</t>
  </si>
  <si>
    <t>비래우리동네마트</t>
  </si>
  <si>
    <t>비래동 우리동네마트</t>
    <phoneticPr fontId="5" type="noConversion"/>
  </si>
  <si>
    <t>석교코사마트</t>
  </si>
  <si>
    <t>석교동 코사마트</t>
    <phoneticPr fontId="5" type="noConversion"/>
  </si>
  <si>
    <t>성남동리마트</t>
  </si>
  <si>
    <t>성남동 리마트</t>
    <phoneticPr fontId="5" type="noConversion"/>
  </si>
  <si>
    <t>2016.11.25 14:42</t>
  </si>
  <si>
    <t>인덕상회</t>
  </si>
  <si>
    <t>2016.11.25 14:43</t>
  </si>
  <si>
    <t>와동우리홈마트</t>
  </si>
  <si>
    <t>대덕도매마트</t>
  </si>
  <si>
    <t>중앙시장 대덕도매마트</t>
    <phoneticPr fontId="5" type="noConversion"/>
  </si>
  <si>
    <t>2016.11.25 14:59</t>
  </si>
  <si>
    <t>운)대전85사6519</t>
  </si>
  <si>
    <t>2016.11.25 15:52</t>
  </si>
  <si>
    <t>김창중</t>
  </si>
  <si>
    <t>용문동 한마음마트</t>
    <phoneticPr fontId="5" type="noConversion"/>
  </si>
  <si>
    <t>747-11-00390</t>
  </si>
  <si>
    <t xml:space="preserve">구 판암동M마트 </t>
    <phoneticPr fontId="5" type="noConversion"/>
  </si>
  <si>
    <t>2016.11.25 15:54</t>
  </si>
  <si>
    <t>(주)뉴젠솔루션</t>
  </si>
  <si>
    <t>세무사랑프로그램 수수료</t>
    <phoneticPr fontId="5" type="noConversion"/>
  </si>
  <si>
    <t>2016.11.25 16:19</t>
  </si>
  <si>
    <t>2016.11.25 16:48</t>
  </si>
  <si>
    <t>보부상</t>
  </si>
  <si>
    <t>문창동 보부상</t>
    <phoneticPr fontId="5" type="noConversion"/>
  </si>
  <si>
    <t>2016.11.25 17:15</t>
  </si>
  <si>
    <t>2016.11.25 18:25</t>
  </si>
  <si>
    <t>10월24일 대여금6000만원 일부입금됨(원금해당)</t>
    <phoneticPr fontId="5" type="noConversion"/>
  </si>
  <si>
    <t>6000만원에대한 이자수입발생</t>
    <phoneticPr fontId="5" type="noConversion"/>
  </si>
  <si>
    <t>2016.11.25 18:41</t>
  </si>
  <si>
    <t>정병미</t>
  </si>
  <si>
    <t>성남동 홈마트(JIS다드림마트 세금발행)</t>
  </si>
  <si>
    <t>2016.11.25 21:18</t>
  </si>
  <si>
    <t>김한용（삼진식자재종</t>
  </si>
  <si>
    <t>해남 삼진식자재-매출처</t>
    <phoneticPr fontId="5" type="noConversion"/>
  </si>
  <si>
    <t>2016.11.25 22:06</t>
  </si>
  <si>
    <t>세콤(T7387409)</t>
  </si>
  <si>
    <t>2016.11.25 22:14</t>
  </si>
  <si>
    <t>코웨이렌탈</t>
  </si>
  <si>
    <t>렌탈비</t>
    <phoneticPr fontId="5" type="noConversion"/>
  </si>
  <si>
    <t xml:space="preserve">임차료  </t>
    <phoneticPr fontId="5" type="noConversion"/>
  </si>
  <si>
    <t>2016.11.25 23:05</t>
  </si>
  <si>
    <t>2016.11.26 11:39</t>
  </si>
  <si>
    <t>토지계약금 53-4</t>
  </si>
  <si>
    <t xml:space="preserve">토지계약금지불 </t>
    <phoneticPr fontId="5" type="noConversion"/>
  </si>
  <si>
    <t>석교동 53-4</t>
    <phoneticPr fontId="5" type="noConversion"/>
  </si>
  <si>
    <t>건물계약금 53-4</t>
  </si>
  <si>
    <t>건물계약금지불</t>
    <phoneticPr fontId="5" type="noConversion"/>
  </si>
  <si>
    <t>2016.11.26 16:12</t>
  </si>
  <si>
    <t>22무0466 과태료</t>
  </si>
  <si>
    <t>과태료</t>
    <phoneticPr fontId="5" type="noConversion"/>
  </si>
  <si>
    <t>11월상수도#대별</t>
  </si>
  <si>
    <t>공과금</t>
    <phoneticPr fontId="5" type="noConversion"/>
  </si>
  <si>
    <t>수도광열비</t>
    <phoneticPr fontId="5" type="noConversion"/>
  </si>
  <si>
    <t>2016.11.26 16:40</t>
  </si>
  <si>
    <t>이철희</t>
  </si>
  <si>
    <t>무주 풀마트</t>
    <phoneticPr fontId="5" type="noConversion"/>
  </si>
  <si>
    <t>2016.11.27 14:47</t>
  </si>
  <si>
    <t>2016.11.27 17:51</t>
  </si>
  <si>
    <t>김난성</t>
  </si>
  <si>
    <t>가양동 후생사</t>
    <phoneticPr fontId="5" type="noConversion"/>
  </si>
  <si>
    <t>2016.11.27 20:14</t>
  </si>
  <si>
    <t>2016.11.27 22:25</t>
  </si>
  <si>
    <t>2016.11.28 09:31</t>
  </si>
  <si>
    <t>2016.11.28 09:37</t>
  </si>
  <si>
    <t>2016.11.28 09:50</t>
  </si>
  <si>
    <t>나옥균</t>
  </si>
  <si>
    <t>2016.11.28 10:05</t>
  </si>
  <si>
    <t>2016.11.28 10:26</t>
  </si>
  <si>
    <t>향천（주）</t>
  </si>
  <si>
    <t>2016.11.28 10:27</t>
  </si>
  <si>
    <t>2016.11.28 10:28</t>
  </si>
  <si>
    <t>2016.11.28 10:32</t>
  </si>
  <si>
    <t>2016.11.28 10:36</t>
  </si>
  <si>
    <t>2016.11.28 10:54</t>
  </si>
  <si>
    <t>2016.11.28 10:56</t>
  </si>
  <si>
    <t>2016.11.28 10:59</t>
  </si>
  <si>
    <t>차입금(4.6)</t>
  </si>
  <si>
    <t>HC 차입금</t>
    <phoneticPr fontId="5" type="noConversion"/>
  </si>
  <si>
    <t>계약서참고</t>
    <phoneticPr fontId="5" type="noConversion"/>
  </si>
  <si>
    <t>2016.11.28 11:01</t>
  </si>
  <si>
    <t>2016.11.28 12:08</t>
  </si>
  <si>
    <t>오선석（안동상회）</t>
  </si>
  <si>
    <t>영주 안동상회</t>
    <phoneticPr fontId="5" type="noConversion"/>
  </si>
  <si>
    <t>2016.11.28 14:26</t>
  </si>
  <si>
    <t>신용-동양상회</t>
  </si>
  <si>
    <t>2016.11.28 15:51</t>
  </si>
  <si>
    <t>2016.11.28 16:52</t>
  </si>
  <si>
    <t>2016.11.28 19:00</t>
  </si>
  <si>
    <t>금산식자재마트</t>
  </si>
  <si>
    <t>금산 금산식자재마트</t>
    <phoneticPr fontId="5" type="noConversion"/>
  </si>
  <si>
    <t>2016.11.28 19:25</t>
  </si>
  <si>
    <t>2016.11.28 21:42</t>
  </si>
  <si>
    <t>2016.11.28 22:52</t>
  </si>
  <si>
    <t>2016.11.29 09:29</t>
  </si>
  <si>
    <t>2016.11.29 09:43</t>
  </si>
  <si>
    <t>10.11대별동전기</t>
  </si>
  <si>
    <t>공과금 10월11월</t>
    <phoneticPr fontId="5" type="noConversion"/>
  </si>
  <si>
    <t>전력비</t>
    <phoneticPr fontId="5" type="noConversion"/>
  </si>
  <si>
    <t>2016.11.29 09:51</t>
  </si>
  <si>
    <t>윤황중</t>
  </si>
  <si>
    <t>서울 태양산업</t>
    <phoneticPr fontId="5" type="noConversion"/>
  </si>
  <si>
    <t>2016.11.29 10:07</t>
  </si>
  <si>
    <t>2016.11.29 10:31</t>
  </si>
  <si>
    <t>2016.11.29 10:32</t>
  </si>
  <si>
    <t>계룡유통</t>
  </si>
  <si>
    <t>계룡유통-매입처</t>
    <phoneticPr fontId="5" type="noConversion"/>
  </si>
  <si>
    <t>2016.11.29 11:10</t>
  </si>
  <si>
    <t>2016.11.29 12:41</t>
  </si>
  <si>
    <t>이근호</t>
  </si>
  <si>
    <t>익산 대림식품</t>
    <phoneticPr fontId="5" type="noConversion"/>
  </si>
  <si>
    <t>2016.11.29 13:52</t>
  </si>
  <si>
    <t>2016.11.29 14:05</t>
  </si>
  <si>
    <t>2016.11.29 14:08</t>
  </si>
  <si>
    <t>유）수호</t>
  </si>
  <si>
    <t>연무대 코러스(유 수호 발행)</t>
    <phoneticPr fontId="5" type="noConversion"/>
  </si>
  <si>
    <t>2016.11.29 14:29</t>
  </si>
  <si>
    <t>2016.11.29 14:34</t>
  </si>
  <si>
    <t>2016.11.29 14:43</t>
  </si>
  <si>
    <t>（주）판암</t>
  </si>
  <si>
    <t>2016.11.29 14:50</t>
  </si>
  <si>
    <t>2016.11.29 14:57</t>
  </si>
  <si>
    <t>협회후원금</t>
  </si>
  <si>
    <t>협회후원금</t>
    <phoneticPr fontId="5" type="noConversion"/>
  </si>
  <si>
    <t>농협 3510-91-429501-3  (전국도매인협동조합)</t>
    <phoneticPr fontId="5" type="noConversion"/>
  </si>
  <si>
    <t>2016.11.29 15:05</t>
  </si>
  <si>
    <t>2016.11.29 15:47</t>
  </si>
  <si>
    <t>한화손해보험</t>
  </si>
  <si>
    <t>2016.11.29 15:55</t>
  </si>
  <si>
    <t>2016.11.29 15:59</t>
  </si>
  <si>
    <t>2016.11.29 16:01</t>
  </si>
  <si>
    <t>(주)동방식품</t>
  </si>
  <si>
    <t>동방식품-매입처</t>
    <phoneticPr fontId="5" type="noConversion"/>
  </si>
  <si>
    <t>차입금 4.6</t>
  </si>
  <si>
    <t>2016.11.29 17:17</t>
  </si>
  <si>
    <t>10월21일 대여금에대한 원금입금</t>
    <phoneticPr fontId="5" type="noConversion"/>
  </si>
  <si>
    <t xml:space="preserve">10월21일 대여금 1억원해당하는 이자수입 </t>
    <phoneticPr fontId="5" type="noConversion"/>
  </si>
  <si>
    <t>2016.11.29 18:25</t>
  </si>
  <si>
    <t>2016.11.29 18:47</t>
  </si>
  <si>
    <t>2016.11.29 20:09</t>
  </si>
  <si>
    <t>2016.11.29 20:34</t>
  </si>
  <si>
    <t>2016.11.30 09:38</t>
  </si>
  <si>
    <t>2016.11.30 10:07</t>
  </si>
  <si>
    <t>농협-이종식</t>
  </si>
  <si>
    <t>삼성동 전북상회</t>
    <phoneticPr fontId="5" type="noConversion"/>
  </si>
  <si>
    <t>2016.11.30 10:16</t>
  </si>
  <si>
    <t>주식회사  태원푸드</t>
  </si>
  <si>
    <t>남양주 태원</t>
    <phoneticPr fontId="5" type="noConversion"/>
  </si>
  <si>
    <t>2016.11.30 10:37</t>
  </si>
  <si>
    <t>2016.11.30 10:45</t>
  </si>
  <si>
    <t>(주)조흥</t>
  </si>
  <si>
    <t>조흥-매입처</t>
    <phoneticPr fontId="5" type="noConversion"/>
  </si>
  <si>
    <t>2016.11.30 10:46</t>
  </si>
  <si>
    <t>천우식품제조장</t>
  </si>
  <si>
    <t>천우식품-매입처</t>
    <phoneticPr fontId="5" type="noConversion"/>
  </si>
  <si>
    <t>(유)명성유통</t>
  </si>
  <si>
    <t>명성유통-매입처</t>
    <phoneticPr fontId="5" type="noConversion"/>
  </si>
  <si>
    <t>(주)광진산업</t>
  </si>
  <si>
    <t>광진산업-매입처</t>
    <phoneticPr fontId="5" type="noConversion"/>
  </si>
  <si>
    <t>우리승진식품</t>
  </si>
  <si>
    <t>우리승진식품-매입처</t>
    <phoneticPr fontId="5" type="noConversion"/>
  </si>
  <si>
    <t>주)태일상사</t>
  </si>
  <si>
    <t>태일상사-매입처</t>
    <phoneticPr fontId="5" type="noConversion"/>
  </si>
  <si>
    <t>세경종합물류-매입처</t>
    <phoneticPr fontId="5" type="noConversion"/>
  </si>
  <si>
    <t>2016.11.30 10:50</t>
  </si>
  <si>
    <t>전국도매인협동조합</t>
  </si>
  <si>
    <t>전국도매인협동조합-매출처</t>
    <phoneticPr fontId="5" type="noConversion"/>
  </si>
  <si>
    <t>2016.11.30 10:56</t>
  </si>
  <si>
    <t>전국도매인협동?</t>
  </si>
  <si>
    <t>전국도매인협동조합-매입처</t>
    <phoneticPr fontId="5" type="noConversion"/>
  </si>
  <si>
    <t>2016.11.30 11:53</t>
  </si>
  <si>
    <t>강경 대경마트</t>
    <phoneticPr fontId="5" type="noConversion"/>
  </si>
  <si>
    <t>2016.11.30 11:54</t>
  </si>
  <si>
    <t>대흥동 더존마트</t>
    <phoneticPr fontId="5" type="noConversion"/>
  </si>
  <si>
    <t>2016.11.30 11:55</t>
  </si>
  <si>
    <t>대화제과푸드</t>
  </si>
  <si>
    <t>2016.11.30 11:56</t>
  </si>
  <si>
    <t>문창동도마식품</t>
  </si>
  <si>
    <t>문창동 도마식품</t>
    <phoneticPr fontId="5" type="noConversion"/>
  </si>
  <si>
    <t>2016.11.30 11:57</t>
  </si>
  <si>
    <t>문창동오성식품</t>
  </si>
  <si>
    <t>2016.11.30 11:58</t>
  </si>
  <si>
    <t>보은칠성식품</t>
  </si>
  <si>
    <t>2016.11.30 11:59</t>
  </si>
  <si>
    <t>청사초롱마트</t>
  </si>
  <si>
    <t>성남동 청사초롱마트</t>
    <phoneticPr fontId="5" type="noConversion"/>
  </si>
  <si>
    <t>2016.11.30 12:00</t>
  </si>
  <si>
    <t>연무시장(안심)</t>
  </si>
  <si>
    <t>연무대 시장슈퍼(안심유통 발행)</t>
    <phoneticPr fontId="5" type="noConversion"/>
  </si>
  <si>
    <t>2016.11.30 12:01</t>
  </si>
  <si>
    <t>2016.11.30 12:02</t>
  </si>
  <si>
    <t>오정동농원식품</t>
  </si>
  <si>
    <t>오정동 농원식품</t>
    <phoneticPr fontId="5" type="noConversion"/>
  </si>
  <si>
    <t>2016.11.30 12:03</t>
  </si>
  <si>
    <t>유성한길마트</t>
  </si>
  <si>
    <t>유성 한길마트</t>
    <phoneticPr fontId="5" type="noConversion"/>
  </si>
  <si>
    <t>2016.11.30 12:04</t>
  </si>
  <si>
    <t>익산도우미종합식품</t>
  </si>
  <si>
    <t>2016.11.30 12:05</t>
  </si>
  <si>
    <t>2016.11.30 12:16</t>
  </si>
  <si>
    <t>이강구（열매종합유통</t>
  </si>
  <si>
    <t>노은동 오정동합유통(열매종합 발행)</t>
    <phoneticPr fontId="5" type="noConversion"/>
  </si>
  <si>
    <t>2016.11.30 12:18</t>
  </si>
  <si>
    <t>임재상</t>
  </si>
  <si>
    <t>대표이사차입금</t>
    <phoneticPr fontId="5" type="noConversion"/>
  </si>
  <si>
    <t>2016.11.30 12:19</t>
  </si>
  <si>
    <t>2016.11.30 12:20</t>
  </si>
  <si>
    <t>(주)올마켓코리?</t>
  </si>
  <si>
    <t>올마켓코리아-매입처</t>
    <phoneticPr fontId="5" type="noConversion"/>
  </si>
  <si>
    <t>2016.11.30 12:21</t>
  </si>
  <si>
    <t>2016.11.30 12:43</t>
  </si>
  <si>
    <t>2016.11.30 12:48</t>
  </si>
  <si>
    <t>2016.11.30 13:04</t>
  </si>
  <si>
    <t>윤시경</t>
  </si>
  <si>
    <t>둔산동 녹원마트</t>
    <phoneticPr fontId="5" type="noConversion"/>
  </si>
  <si>
    <t>2016.11.30 14:00</t>
  </si>
  <si>
    <t>2016.11.30 14:52</t>
  </si>
  <si>
    <t>2016.11.30 15:05</t>
  </si>
  <si>
    <t>（주）천안오뚜기상사</t>
  </si>
  <si>
    <t>천안 오뚜기상사-매출처</t>
    <phoneticPr fontId="5" type="noConversion"/>
  </si>
  <si>
    <t>2016.11.30 15:06</t>
  </si>
  <si>
    <t>롯데제과(주)서?</t>
  </si>
  <si>
    <t>롯데제과-매입처</t>
    <phoneticPr fontId="5" type="noConversion"/>
  </si>
  <si>
    <t>2016.11.30 15:11</t>
  </si>
  <si>
    <t>2016.11.30 15:20</t>
  </si>
  <si>
    <t>운)전북92사8655</t>
  </si>
  <si>
    <t>농협-전완규</t>
  </si>
  <si>
    <t>보은 대구할인마트</t>
    <phoneticPr fontId="5" type="noConversion"/>
  </si>
  <si>
    <t>2016.11.30 15:24</t>
  </si>
  <si>
    <t>2016.11.30 15:25</t>
  </si>
  <si>
    <t>영동탑마트</t>
  </si>
  <si>
    <t>영동 탑할인마트</t>
    <phoneticPr fontId="5" type="noConversion"/>
  </si>
  <si>
    <t>2016.11.30 15:26</t>
  </si>
  <si>
    <t>2016.11.30 15:33</t>
  </si>
  <si>
    <t>박효은</t>
  </si>
  <si>
    <t>청주 금성유통</t>
    <phoneticPr fontId="5" type="noConversion"/>
  </si>
  <si>
    <t>2016.11.30 15:38</t>
  </si>
  <si>
    <t>2016.11.30 16:06</t>
  </si>
  <si>
    <t>2016.11.30 16:09</t>
  </si>
  <si>
    <t>2016.11.30 16:32</t>
  </si>
  <si>
    <t>유국종（코아마</t>
  </si>
  <si>
    <t>금산 코아마트</t>
    <phoneticPr fontId="5" type="noConversion"/>
  </si>
  <si>
    <t>2016.11.30 16:48</t>
  </si>
  <si>
    <t>2016.11.30 17:06</t>
  </si>
  <si>
    <t>이옥순</t>
  </si>
  <si>
    <t>마전 엠마트</t>
    <phoneticPr fontId="5" type="noConversion"/>
  </si>
  <si>
    <t>2016.11.30 17:32</t>
  </si>
  <si>
    <t>2016.11.30 17:36</t>
  </si>
  <si>
    <t>안귀훈</t>
  </si>
  <si>
    <t>오정동 삼양상회</t>
    <phoneticPr fontId="5" type="noConversion"/>
  </si>
  <si>
    <t>2016.11.30 18:16</t>
  </si>
  <si>
    <t>김갑선</t>
  </si>
  <si>
    <t>익산 세권유통(로하스푸드시스템 발행)</t>
    <phoneticPr fontId="5" type="noConversion"/>
  </si>
  <si>
    <t>2016.11.30 18:21</t>
  </si>
  <si>
    <t>김은미</t>
  </si>
  <si>
    <t>신탄 대청마트</t>
    <phoneticPr fontId="5" type="noConversion"/>
  </si>
  <si>
    <t>2016.11.30 18:50</t>
  </si>
  <si>
    <t>(주)동원F&amp;B</t>
  </si>
  <si>
    <t>동원F&amp;B-매입처</t>
    <phoneticPr fontId="5" type="noConversion"/>
  </si>
  <si>
    <t>2016.11.30 19:17</t>
  </si>
  <si>
    <t>2016.11.30 19:23</t>
  </si>
  <si>
    <t>2016.11.30 20:27</t>
  </si>
  <si>
    <t>오정동 초정식품</t>
    <phoneticPr fontId="5" type="noConversion"/>
  </si>
  <si>
    <t>2016.11.30 22:04</t>
  </si>
  <si>
    <t>2016.11.30 22:29</t>
  </si>
  <si>
    <t>명노신 회계사 450만원 포함,  조성진대리 회계프로그램 구입 포함</t>
    <phoneticPr fontId="3" type="noConversion"/>
  </si>
  <si>
    <t xml:space="preserve">㈜ 향천 2016년 10,11,12월 사무실지출리스트 </t>
    <phoneticPr fontId="3" type="noConversion"/>
  </si>
  <si>
    <t>영수증원본은세무사무소전달(리스트만보관)</t>
    <phoneticPr fontId="3" type="noConversion"/>
  </si>
  <si>
    <t>사무실경비인출2016年 9월 이월금액</t>
    <phoneticPr fontId="3" type="noConversion"/>
  </si>
  <si>
    <t xml:space="preserve"> 10,11,12월 총금액= </t>
    <phoneticPr fontId="3" type="noConversion"/>
  </si>
  <si>
    <t>10월31일 사무실 경비인출금액</t>
    <phoneticPr fontId="3" type="noConversion"/>
  </si>
  <si>
    <t>현금경비잔액</t>
    <phoneticPr fontId="3" type="noConversion"/>
  </si>
  <si>
    <t>2016년 10월</t>
    <phoneticPr fontId="3" type="noConversion"/>
  </si>
  <si>
    <t>2016년 11월</t>
    <phoneticPr fontId="3" type="noConversion"/>
  </si>
  <si>
    <t>2016년 12월</t>
    <phoneticPr fontId="3" type="noConversion"/>
  </si>
  <si>
    <t>날짜</t>
    <phoneticPr fontId="3" type="noConversion"/>
  </si>
  <si>
    <t>상호</t>
    <phoneticPr fontId="3" type="noConversion"/>
  </si>
  <si>
    <t>사업자등록번호</t>
    <phoneticPr fontId="3" type="noConversion"/>
  </si>
  <si>
    <t>금액</t>
    <phoneticPr fontId="3" type="noConversion"/>
  </si>
  <si>
    <t>2016.10.01</t>
    <phoneticPr fontId="3" type="noConversion"/>
  </si>
  <si>
    <t>한국도로공사 동서울영업소</t>
    <phoneticPr fontId="3" type="noConversion"/>
  </si>
  <si>
    <t>129-82-00103</t>
    <phoneticPr fontId="3" type="noConversion"/>
  </si>
  <si>
    <t>2016.11.01</t>
    <phoneticPr fontId="3" type="noConversion"/>
  </si>
  <si>
    <t>한국도로공사 서청주영업소</t>
    <phoneticPr fontId="3" type="noConversion"/>
  </si>
  <si>
    <t>한국도로공사 남청주영업소</t>
    <phoneticPr fontId="3" type="noConversion"/>
  </si>
  <si>
    <t>한국도로공사 판암영업소</t>
    <phoneticPr fontId="3" type="noConversion"/>
  </si>
  <si>
    <t>신부여순대식당</t>
    <phoneticPr fontId="3" type="noConversion"/>
  </si>
  <si>
    <t>305-24-56346</t>
    <phoneticPr fontId="3" type="noConversion"/>
  </si>
  <si>
    <t>한국도로공사 토평영업소</t>
    <phoneticPr fontId="3" type="noConversion"/>
  </si>
  <si>
    <t>2016.11.02</t>
    <phoneticPr fontId="3" type="noConversion"/>
  </si>
  <si>
    <t>한국도로공사 청북영업소</t>
    <phoneticPr fontId="3" type="noConversion"/>
  </si>
  <si>
    <t>식당가</t>
    <phoneticPr fontId="3" type="noConversion"/>
  </si>
  <si>
    <t>303-81-20748</t>
    <phoneticPr fontId="3" type="noConversion"/>
  </si>
  <si>
    <t>황가네해물칼국수</t>
    <phoneticPr fontId="3" type="noConversion"/>
  </si>
  <si>
    <t>506-09-76807</t>
    <phoneticPr fontId="3" type="noConversion"/>
  </si>
  <si>
    <t>꼬기랑순대랑</t>
    <phoneticPr fontId="3" type="noConversion"/>
  </si>
  <si>
    <t>302-04-64489</t>
    <phoneticPr fontId="3" type="noConversion"/>
  </si>
  <si>
    <t>한국도로공사 오창영업소</t>
    <phoneticPr fontId="3" type="noConversion"/>
  </si>
  <si>
    <t>2016.10.04</t>
    <phoneticPr fontId="3" type="noConversion"/>
  </si>
  <si>
    <t>2016.11.03</t>
    <phoneticPr fontId="3" type="noConversion"/>
  </si>
  <si>
    <t>한국도로공사 남대전영업소</t>
    <phoneticPr fontId="3" type="noConversion"/>
  </si>
  <si>
    <t>은성소머리국밥</t>
    <phoneticPr fontId="3" type="noConversion"/>
  </si>
  <si>
    <t>122-29-81814</t>
    <phoneticPr fontId="3" type="noConversion"/>
  </si>
  <si>
    <t>한국도로공사 익산영업소</t>
    <phoneticPr fontId="3" type="noConversion"/>
  </si>
  <si>
    <t>이가네찌개와철판</t>
    <phoneticPr fontId="3" type="noConversion"/>
  </si>
  <si>
    <t>305-30-26601</t>
    <phoneticPr fontId="3" type="noConversion"/>
  </si>
  <si>
    <t>대흥시장상인조합</t>
    <phoneticPr fontId="3" type="noConversion"/>
  </si>
  <si>
    <t>308-80-03295</t>
    <phoneticPr fontId="3" type="noConversion"/>
  </si>
  <si>
    <t>2016.10.05</t>
    <phoneticPr fontId="3" type="noConversion"/>
  </si>
  <si>
    <t>황룡중화요리</t>
    <phoneticPr fontId="3" type="noConversion"/>
  </si>
  <si>
    <t>895-01-00462</t>
    <phoneticPr fontId="3" type="noConversion"/>
  </si>
  <si>
    <t>2016.11.04</t>
    <phoneticPr fontId="3" type="noConversion"/>
  </si>
  <si>
    <t>큰마루감자탕부대찌개</t>
    <phoneticPr fontId="3" type="noConversion"/>
  </si>
  <si>
    <t>302-04-40212</t>
    <phoneticPr fontId="3" type="noConversion"/>
  </si>
  <si>
    <t>한국도로공사 신탄진영업소</t>
    <phoneticPr fontId="3" type="noConversion"/>
  </si>
  <si>
    <t>2016.10.06</t>
    <phoneticPr fontId="3" type="noConversion"/>
  </si>
  <si>
    <t>㈜썬엘 벌곡(대전방향)휴게소</t>
    <phoneticPr fontId="3" type="noConversion"/>
  </si>
  <si>
    <t>308-85-06695</t>
    <phoneticPr fontId="3" type="noConversion"/>
  </si>
  <si>
    <t>현암기사</t>
    <phoneticPr fontId="3" type="noConversion"/>
  </si>
  <si>
    <t>305-23-15542</t>
    <phoneticPr fontId="3" type="noConversion"/>
  </si>
  <si>
    <t>2016.11.05</t>
    <phoneticPr fontId="3" type="noConversion"/>
  </si>
  <si>
    <t>대신화물대전영업소</t>
    <phoneticPr fontId="3" type="noConversion"/>
  </si>
  <si>
    <t>305-24-75533</t>
    <phoneticPr fontId="3" type="noConversion"/>
  </si>
  <si>
    <t>2016.10.07</t>
    <phoneticPr fontId="3" type="noConversion"/>
  </si>
  <si>
    <t>한국도로공사 추부영업소</t>
    <phoneticPr fontId="3" type="noConversion"/>
  </si>
  <si>
    <t>2016.11.07</t>
    <phoneticPr fontId="3" type="noConversion"/>
  </si>
  <si>
    <t>처가집양념치킨부사점</t>
    <phoneticPr fontId="3" type="noConversion"/>
  </si>
  <si>
    <t>306-03-95615</t>
    <phoneticPr fontId="3" type="noConversion"/>
  </si>
  <si>
    <t>하나주차장</t>
    <phoneticPr fontId="3" type="noConversion"/>
  </si>
  <si>
    <t>305-12-51260</t>
    <phoneticPr fontId="3" type="noConversion"/>
  </si>
  <si>
    <t>농산물도매시장 주차장영업소</t>
    <phoneticPr fontId="3" type="noConversion"/>
  </si>
  <si>
    <t>305-82-07409</t>
    <phoneticPr fontId="3" type="noConversion"/>
  </si>
  <si>
    <t>대전천변도시고속화도로</t>
    <phoneticPr fontId="3" type="noConversion"/>
  </si>
  <si>
    <t>314-81-42742</t>
    <phoneticPr fontId="3" type="noConversion"/>
  </si>
  <si>
    <t>2016.10.08</t>
    <phoneticPr fontId="3" type="noConversion"/>
  </si>
  <si>
    <t>2016.11.08</t>
    <phoneticPr fontId="3" type="noConversion"/>
  </si>
  <si>
    <t>하이플러스카드㈜</t>
    <phoneticPr fontId="3" type="noConversion"/>
  </si>
  <si>
    <t>129-85-11103</t>
    <phoneticPr fontId="3" type="noConversion"/>
  </si>
  <si>
    <t>2016.10.10</t>
    <phoneticPr fontId="3" type="noConversion"/>
  </si>
  <si>
    <t>시골밥상</t>
    <phoneticPr fontId="3" type="noConversion"/>
  </si>
  <si>
    <t>106-25-20758</t>
    <phoneticPr fontId="3" type="noConversion"/>
  </si>
  <si>
    <t>용인백암순대</t>
    <phoneticPr fontId="3" type="noConversion"/>
  </si>
  <si>
    <t>227-24-00019</t>
    <phoneticPr fontId="3" type="noConversion"/>
  </si>
  <si>
    <t>퐁년소머리국밥</t>
    <phoneticPr fontId="3" type="noConversion"/>
  </si>
  <si>
    <t>314-08-55870</t>
    <phoneticPr fontId="3" type="noConversion"/>
  </si>
  <si>
    <t>2016.10.11</t>
    <phoneticPr fontId="3" type="noConversion"/>
  </si>
  <si>
    <t>2016.11.09</t>
    <phoneticPr fontId="3" type="noConversion"/>
  </si>
  <si>
    <t>2016.11.10</t>
    <phoneticPr fontId="3" type="noConversion"/>
  </si>
  <si>
    <t>한국도로공사 덕유산영업소</t>
    <phoneticPr fontId="3" type="noConversion"/>
  </si>
  <si>
    <t>만다린</t>
    <phoneticPr fontId="3" type="noConversion"/>
  </si>
  <si>
    <t>314-19-54902</t>
    <phoneticPr fontId="3" type="noConversion"/>
  </si>
  <si>
    <t>2016.11.11</t>
    <phoneticPr fontId="3" type="noConversion"/>
  </si>
  <si>
    <t>금성각</t>
    <phoneticPr fontId="3" type="noConversion"/>
  </si>
  <si>
    <t>305-31-53425</t>
    <phoneticPr fontId="3" type="noConversion"/>
  </si>
  <si>
    <t>전주식당</t>
    <phoneticPr fontId="3" type="noConversion"/>
  </si>
  <si>
    <t>233-67-00054</t>
    <phoneticPr fontId="3" type="noConversion"/>
  </si>
  <si>
    <t>2016.10.12</t>
    <phoneticPr fontId="3" type="noConversion"/>
  </si>
  <si>
    <t>놀부네설렁탕</t>
    <phoneticPr fontId="3" type="noConversion"/>
  </si>
  <si>
    <t>306-26-30848</t>
    <phoneticPr fontId="3" type="noConversion"/>
  </si>
  <si>
    <t>2016.11.12</t>
    <phoneticPr fontId="3" type="noConversion"/>
  </si>
  <si>
    <t>2016.11.14</t>
    <phoneticPr fontId="3" type="noConversion"/>
  </si>
  <si>
    <t>한국도로공사 오산영업소</t>
    <phoneticPr fontId="3" type="noConversion"/>
  </si>
  <si>
    <t>성열식당</t>
    <phoneticPr fontId="3" type="noConversion"/>
  </si>
  <si>
    <t>305-08-34677</t>
    <phoneticPr fontId="3" type="noConversion"/>
  </si>
  <si>
    <t>CU 영동난계점</t>
    <phoneticPr fontId="3" type="noConversion"/>
  </si>
  <si>
    <t>302-02-92924</t>
    <phoneticPr fontId="3" type="noConversion"/>
  </si>
  <si>
    <t>한국도로공사 비봉영업소</t>
    <phoneticPr fontId="3" type="noConversion"/>
  </si>
  <si>
    <t>2016.11.15</t>
    <phoneticPr fontId="3" type="noConversion"/>
  </si>
  <si>
    <t>2016.10.13</t>
    <phoneticPr fontId="3" type="noConversion"/>
  </si>
  <si>
    <t>한국도로공사 논산영업소</t>
    <phoneticPr fontId="3" type="noConversion"/>
  </si>
  <si>
    <t>짜장나라</t>
    <phoneticPr fontId="3" type="noConversion"/>
  </si>
  <si>
    <t>302-04-54749</t>
    <phoneticPr fontId="3" type="noConversion"/>
  </si>
  <si>
    <t>2016.11.16</t>
    <phoneticPr fontId="3" type="noConversion"/>
  </si>
  <si>
    <t>한국도로공사 김포영업소</t>
    <phoneticPr fontId="3" type="noConversion"/>
  </si>
  <si>
    <t>2016.10.14</t>
    <phoneticPr fontId="3" type="noConversion"/>
  </si>
  <si>
    <t>한국도로공사 군자영업소</t>
    <phoneticPr fontId="3" type="noConversion"/>
  </si>
  <si>
    <t>한국도로공사 안영영업소</t>
    <phoneticPr fontId="3" type="noConversion"/>
  </si>
  <si>
    <t>2016.10.15</t>
    <phoneticPr fontId="3" type="noConversion"/>
  </si>
  <si>
    <t>2016.11.17</t>
    <phoneticPr fontId="3" type="noConversion"/>
  </si>
  <si>
    <t>한국도로공사 곤지암영업소</t>
    <phoneticPr fontId="3" type="noConversion"/>
  </si>
  <si>
    <t>한국도로공사 청계영업소</t>
    <phoneticPr fontId="3" type="noConversion"/>
  </si>
  <si>
    <t>국가대표</t>
    <phoneticPr fontId="3" type="noConversion"/>
  </si>
  <si>
    <t>305-07-94678</t>
    <phoneticPr fontId="3" type="noConversion"/>
  </si>
  <si>
    <t xml:space="preserve">두리기사식당 </t>
    <phoneticPr fontId="3" type="noConversion"/>
  </si>
  <si>
    <t>127-36-39978</t>
    <phoneticPr fontId="3" type="noConversion"/>
  </si>
  <si>
    <t>2016.10.17</t>
    <phoneticPr fontId="3" type="noConversion"/>
  </si>
  <si>
    <t>2016.11.18</t>
    <phoneticPr fontId="3" type="noConversion"/>
  </si>
  <si>
    <t>우리왕만두</t>
    <phoneticPr fontId="3" type="noConversion"/>
  </si>
  <si>
    <t>305-04-31361</t>
    <phoneticPr fontId="3" type="noConversion"/>
  </si>
  <si>
    <t>청주본가 청원점</t>
    <phoneticPr fontId="3" type="noConversion"/>
  </si>
  <si>
    <t>301-01-36975</t>
    <phoneticPr fontId="3" type="noConversion"/>
  </si>
  <si>
    <t>향기콩나물국밥</t>
    <phoneticPr fontId="3" type="noConversion"/>
  </si>
  <si>
    <t>314-13-52993</t>
    <phoneticPr fontId="3" type="noConversion"/>
  </si>
  <si>
    <t>2016.10.18</t>
    <phoneticPr fontId="3" type="noConversion"/>
  </si>
  <si>
    <t>한국도로공사 구리남양영업소</t>
    <phoneticPr fontId="3" type="noConversion"/>
  </si>
  <si>
    <t>서울고속도로㈜불암산</t>
    <phoneticPr fontId="3" type="noConversion"/>
  </si>
  <si>
    <t>210-81-29618</t>
    <phoneticPr fontId="3" type="noConversion"/>
  </si>
  <si>
    <t>서울고속도로㈜호원</t>
    <phoneticPr fontId="3" type="noConversion"/>
  </si>
  <si>
    <t>2016.11.21</t>
    <phoneticPr fontId="3" type="noConversion"/>
  </si>
  <si>
    <t>대전천변도시고속화도로㈜</t>
    <phoneticPr fontId="3" type="noConversion"/>
  </si>
  <si>
    <t>2016.10.19</t>
    <phoneticPr fontId="3" type="noConversion"/>
  </si>
  <si>
    <t>2016.11.22</t>
    <phoneticPr fontId="3" type="noConversion"/>
  </si>
  <si>
    <t>대전지방법원 남대전등기소</t>
    <phoneticPr fontId="3" type="noConversion"/>
  </si>
  <si>
    <t>-</t>
    <phoneticPr fontId="3" type="noConversion"/>
  </si>
  <si>
    <t>2016.11.23</t>
    <phoneticPr fontId="3" type="noConversion"/>
  </si>
  <si>
    <t>㈜동부자동차검사정</t>
    <phoneticPr fontId="3" type="noConversion"/>
  </si>
  <si>
    <t>상록광고</t>
    <phoneticPr fontId="3" type="noConversion"/>
  </si>
  <si>
    <t>육천원의 행복백반부폐</t>
    <phoneticPr fontId="3" type="noConversion"/>
  </si>
  <si>
    <t>2016.10.20</t>
    <phoneticPr fontId="3" type="noConversion"/>
  </si>
  <si>
    <t>한국도로공사 천안영업소</t>
    <phoneticPr fontId="3" type="noConversion"/>
  </si>
  <si>
    <t>천안(부산)휴게소</t>
    <phoneticPr fontId="3" type="noConversion"/>
  </si>
  <si>
    <t>312-85-08839</t>
    <phoneticPr fontId="3" type="noConversion"/>
  </si>
  <si>
    <t>순대나라</t>
    <phoneticPr fontId="3" type="noConversion"/>
  </si>
  <si>
    <t>302-01-83767</t>
    <phoneticPr fontId="3" type="noConversion"/>
  </si>
  <si>
    <t>2016.11.24</t>
    <phoneticPr fontId="3" type="noConversion"/>
  </si>
  <si>
    <t>옥산(부산)휴게소</t>
    <phoneticPr fontId="3" type="noConversion"/>
  </si>
  <si>
    <t>301-81-23531</t>
    <phoneticPr fontId="3" type="noConversion"/>
  </si>
  <si>
    <t>2016.10.21</t>
    <phoneticPr fontId="3" type="noConversion"/>
  </si>
  <si>
    <t>한국도로공사 동수원영업소</t>
    <phoneticPr fontId="3" type="noConversion"/>
  </si>
  <si>
    <t>콰이콰이중식당</t>
    <phoneticPr fontId="3" type="noConversion"/>
  </si>
  <si>
    <t>193-07-00131</t>
    <phoneticPr fontId="3" type="noConversion"/>
  </si>
  <si>
    <t>황간(서울)휴게소</t>
    <phoneticPr fontId="3" type="noConversion"/>
  </si>
  <si>
    <t>302-85-03384</t>
    <phoneticPr fontId="3" type="noConversion"/>
  </si>
  <si>
    <t>2016.11.25</t>
    <phoneticPr fontId="3" type="noConversion"/>
  </si>
  <si>
    <t>참스민</t>
    <phoneticPr fontId="3" type="noConversion"/>
  </si>
  <si>
    <t>305-21-42026</t>
    <phoneticPr fontId="3" type="noConversion"/>
  </si>
  <si>
    <t>한국도로공사 서서울영업소</t>
    <phoneticPr fontId="3" type="noConversion"/>
  </si>
  <si>
    <t>한국도로공사 성남영업소</t>
    <phoneticPr fontId="3" type="noConversion"/>
  </si>
  <si>
    <t>2016.10.22</t>
    <phoneticPr fontId="3" type="noConversion"/>
  </si>
  <si>
    <t>2016.10.24</t>
    <phoneticPr fontId="3" type="noConversion"/>
  </si>
  <si>
    <t xml:space="preserve">백제한식 기사식당 </t>
    <phoneticPr fontId="3" type="noConversion"/>
  </si>
  <si>
    <t>한국도로공사 대동영업소</t>
    <phoneticPr fontId="3" type="noConversion"/>
  </si>
  <si>
    <t>신대구부산고속도로 김해부산</t>
    <phoneticPr fontId="3" type="noConversion"/>
  </si>
  <si>
    <t>한국도로공사 건천영업소</t>
    <phoneticPr fontId="3" type="noConversion"/>
  </si>
  <si>
    <t>2016.11.26</t>
    <phoneticPr fontId="3" type="noConversion"/>
  </si>
  <si>
    <t>CU 영동읍내점</t>
    <phoneticPr fontId="3" type="noConversion"/>
  </si>
  <si>
    <t>302-04-73159</t>
    <phoneticPr fontId="3" type="noConversion"/>
  </si>
  <si>
    <t>2016.11.28</t>
    <phoneticPr fontId="3" type="noConversion"/>
  </si>
  <si>
    <t>한국도로공사 칠곡물류영업소</t>
    <phoneticPr fontId="3" type="noConversion"/>
  </si>
  <si>
    <t>한국도로공사 서울산영업소</t>
    <phoneticPr fontId="3" type="noConversion"/>
  </si>
  <si>
    <t>2016.11.29</t>
    <phoneticPr fontId="3" type="noConversion"/>
  </si>
  <si>
    <t>129-86-11103</t>
    <phoneticPr fontId="3" type="noConversion"/>
  </si>
  <si>
    <t>2016.10.25</t>
    <phoneticPr fontId="3" type="noConversion"/>
  </si>
  <si>
    <t>2016.10.26</t>
    <phoneticPr fontId="3" type="noConversion"/>
  </si>
  <si>
    <t xml:space="preserve">만다린 </t>
    <phoneticPr fontId="3" type="noConversion"/>
  </si>
  <si>
    <t>2016.10.27</t>
    <phoneticPr fontId="3" type="noConversion"/>
  </si>
  <si>
    <t>한국도로공사 무주영업소</t>
    <phoneticPr fontId="3" type="noConversion"/>
  </si>
  <si>
    <t>하나샷시</t>
    <phoneticPr fontId="3" type="noConversion"/>
  </si>
  <si>
    <t>305-10-14617</t>
    <phoneticPr fontId="3" type="noConversion"/>
  </si>
  <si>
    <t>영동재래시장주차장</t>
    <phoneticPr fontId="3" type="noConversion"/>
  </si>
  <si>
    <t>302-80-01421</t>
    <phoneticPr fontId="3" type="noConversion"/>
  </si>
  <si>
    <t>문창염업사</t>
    <phoneticPr fontId="3" type="noConversion"/>
  </si>
  <si>
    <t>305-27-67714</t>
    <phoneticPr fontId="3" type="noConversion"/>
  </si>
  <si>
    <t>2016.10.31</t>
    <phoneticPr fontId="3" type="noConversion"/>
  </si>
  <si>
    <t>화성(시흥)휴게소</t>
    <phoneticPr fontId="3" type="noConversion"/>
  </si>
  <si>
    <t>124-81-68402</t>
    <phoneticPr fontId="3" type="noConversion"/>
  </si>
  <si>
    <t>샘골가든</t>
    <phoneticPr fontId="3" type="noConversion"/>
  </si>
  <si>
    <t>127-42-28415</t>
    <phoneticPr fontId="3" type="noConversion"/>
  </si>
  <si>
    <t>옛날정통손짜장</t>
    <phoneticPr fontId="3" type="noConversion"/>
  </si>
  <si>
    <t>305-27-52598</t>
    <phoneticPr fontId="3" type="noConversion"/>
  </si>
  <si>
    <t>한국도로공사 서이천영업소</t>
    <phoneticPr fontId="3" type="noConversion"/>
  </si>
  <si>
    <t>2016.11.30</t>
    <phoneticPr fontId="3" type="noConversion"/>
  </si>
  <si>
    <t>신천복순대</t>
    <phoneticPr fontId="3" type="noConversion"/>
  </si>
  <si>
    <t>101-74-00060</t>
    <phoneticPr fontId="3" type="noConversion"/>
  </si>
  <si>
    <t>하남드림휴게소 라면</t>
    <phoneticPr fontId="3" type="noConversion"/>
  </si>
  <si>
    <t>461-38-00042</t>
    <phoneticPr fontId="3" type="noConversion"/>
  </si>
  <si>
    <t>김밥천국</t>
    <phoneticPr fontId="3" type="noConversion"/>
  </si>
  <si>
    <t>305-21-96375</t>
    <phoneticPr fontId="3" type="noConversion"/>
  </si>
  <si>
    <t>합계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</si>
</sst>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176" formatCode="000\-00\-00000"/>
    <numFmt numFmtId="177" formatCode="???,???"/>
    <numFmt numFmtId="178" formatCode="\-?,???,???;\-?,???,???"/>
    <numFmt numFmtId="179" formatCode="?,???,???"/>
    <numFmt numFmtId="180" formatCode="??,???,???"/>
    <numFmt numFmtId="181" formatCode="\-??,???,???;\-??,???,???"/>
    <numFmt numFmtId="182" formatCode="??,???"/>
    <numFmt numFmtId="183" formatCode="\-??,???;\-??,???"/>
    <numFmt numFmtId="184" formatCode="\-???,???;\-???,???"/>
    <numFmt numFmtId="185" formatCode="?,???"/>
    <numFmt numFmtId="186" formatCode="???,???,???"/>
    <numFmt numFmtId="187" formatCode="\-???,???,???;\-???,???,???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26"/>
      <name val="굴림체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b/>
      <sz val="11"/>
      <name val="굴림체"/>
      <family val="3"/>
      <charset val="129"/>
    </font>
    <font>
      <sz val="65"/>
      <color theme="1"/>
      <name val="맑은 고딕"/>
      <family val="2"/>
      <charset val="129"/>
      <scheme val="minor"/>
    </font>
    <font>
      <sz val="48"/>
      <color theme="1"/>
      <name val="맑은 고딕"/>
      <family val="2"/>
      <charset val="129"/>
      <scheme val="minor"/>
    </font>
    <font>
      <sz val="36"/>
      <color rgb="FFFF0000"/>
      <name val="맑은 고딕"/>
      <family val="2"/>
      <charset val="129"/>
      <scheme val="minor"/>
    </font>
    <font>
      <b/>
      <sz val="48"/>
      <color theme="1"/>
      <name val="맑은 고딕"/>
      <family val="3"/>
      <charset val="129"/>
      <scheme val="minor"/>
    </font>
    <font>
      <sz val="48"/>
      <color theme="1"/>
      <name val="HY견고딕"/>
      <family val="1"/>
      <charset val="129"/>
    </font>
    <font>
      <sz val="36"/>
      <color rgb="FFFF0000"/>
      <name val="맑은 고딕"/>
      <family val="3"/>
      <charset val="129"/>
      <scheme val="minor"/>
    </font>
    <font>
      <sz val="48"/>
      <color theme="3" tint="0.39997558519241921"/>
      <name val="맑은 고딕"/>
      <family val="2"/>
      <charset val="129"/>
      <scheme val="minor"/>
    </font>
    <font>
      <sz val="48"/>
      <color theme="3" tint="0.39997558519241921"/>
      <name val="맑은 고딕"/>
      <family val="3"/>
      <charset val="129"/>
      <scheme val="minor"/>
    </font>
    <font>
      <sz val="48"/>
      <color theme="3" tint="0.39997558519241921"/>
      <name val="HY견고딕"/>
      <family val="1"/>
      <charset val="129"/>
    </font>
    <font>
      <sz val="28"/>
      <color theme="1"/>
      <name val="맑은 고딕"/>
      <family val="3"/>
      <charset val="129"/>
      <scheme val="minor"/>
    </font>
    <font>
      <sz val="28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CE7D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9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5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4" fillId="0" borderId="12" xfId="0" applyNumberFormat="1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2" borderId="17" xfId="0" applyFill="1" applyBorder="1" applyAlignment="1">
      <alignment horizontal="center" vertical="center" wrapText="1"/>
    </xf>
    <xf numFmtId="49" fontId="0" fillId="0" borderId="17" xfId="0" applyNumberFormat="1" applyBorder="1" applyAlignment="1">
      <alignment vertical="center" wrapText="1"/>
    </xf>
    <xf numFmtId="3" fontId="0" fillId="0" borderId="17" xfId="0" applyNumberFormat="1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6" fillId="0" borderId="0" xfId="3" applyFont="1" applyAlignment="1">
      <alignment horizontal="center" vertical="center" wrapText="1"/>
    </xf>
    <xf numFmtId="0" fontId="7" fillId="0" borderId="0" xfId="3" applyFont="1" applyAlignment="1">
      <alignment wrapText="1"/>
    </xf>
    <xf numFmtId="0" fontId="6" fillId="0" borderId="0" xfId="3" applyFont="1" applyAlignment="1">
      <alignment wrapText="1"/>
    </xf>
    <xf numFmtId="0" fontId="6" fillId="0" borderId="0" xfId="3" applyFont="1"/>
    <xf numFmtId="0" fontId="6" fillId="0" borderId="0" xfId="3" applyFont="1" applyAlignment="1">
      <alignment vertical="center"/>
    </xf>
    <xf numFmtId="0" fontId="8" fillId="0" borderId="0" xfId="3" applyFont="1" applyAlignment="1">
      <alignment wrapText="1"/>
    </xf>
    <xf numFmtId="0" fontId="9" fillId="0" borderId="18" xfId="2" applyFont="1" applyBorder="1" applyAlignment="1">
      <alignment horizontal="center" vertical="center" wrapText="1"/>
    </xf>
    <xf numFmtId="0" fontId="5" fillId="0" borderId="0" xfId="3" applyFont="1"/>
    <xf numFmtId="0" fontId="9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5" fillId="0" borderId="0" xfId="3" applyFont="1" applyAlignment="1">
      <alignment wrapText="1"/>
    </xf>
    <xf numFmtId="0" fontId="11" fillId="0" borderId="0" xfId="2" applyFont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176" fontId="12" fillId="3" borderId="5" xfId="2" applyNumberFormat="1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176" fontId="10" fillId="0" borderId="5" xfId="2" applyNumberFormat="1" applyFont="1" applyBorder="1" applyAlignment="1">
      <alignment horizontal="center" vertical="center" wrapText="1"/>
    </xf>
    <xf numFmtId="177" fontId="10" fillId="0" borderId="5" xfId="2" applyNumberFormat="1" applyFont="1" applyBorder="1" applyAlignment="1">
      <alignment horizontal="right" vertical="center" wrapText="1"/>
    </xf>
    <xf numFmtId="1" fontId="10" fillId="0" borderId="5" xfId="2" applyNumberFormat="1" applyFont="1" applyBorder="1" applyAlignment="1">
      <alignment horizontal="right" vertical="center" wrapText="1"/>
    </xf>
    <xf numFmtId="178" fontId="10" fillId="0" borderId="5" xfId="2" applyNumberFormat="1" applyFont="1" applyBorder="1" applyAlignment="1">
      <alignment horizontal="right" vertical="center" wrapText="1"/>
    </xf>
    <xf numFmtId="179" fontId="10" fillId="0" borderId="5" xfId="2" applyNumberFormat="1" applyFont="1" applyBorder="1" applyAlignment="1">
      <alignment horizontal="right" vertical="center" wrapText="1"/>
    </xf>
    <xf numFmtId="180" fontId="10" fillId="0" borderId="5" xfId="2" applyNumberFormat="1" applyFont="1" applyBorder="1" applyAlignment="1">
      <alignment horizontal="right" vertical="center" wrapText="1"/>
    </xf>
    <xf numFmtId="181" fontId="10" fillId="0" borderId="5" xfId="2" applyNumberFormat="1" applyFont="1" applyBorder="1" applyAlignment="1">
      <alignment horizontal="right" vertical="center" wrapText="1"/>
    </xf>
    <xf numFmtId="182" fontId="10" fillId="0" borderId="5" xfId="2" applyNumberFormat="1" applyFont="1" applyBorder="1" applyAlignment="1">
      <alignment horizontal="right" vertical="center" wrapText="1"/>
    </xf>
    <xf numFmtId="183" fontId="10" fillId="0" borderId="5" xfId="2" applyNumberFormat="1" applyFont="1" applyBorder="1" applyAlignment="1">
      <alignment horizontal="right" vertical="center" wrapText="1"/>
    </xf>
    <xf numFmtId="0" fontId="6" fillId="0" borderId="5" xfId="2" applyFont="1" applyBorder="1" applyAlignment="1">
      <alignment vertical="center" wrapText="1"/>
    </xf>
    <xf numFmtId="184" fontId="10" fillId="0" borderId="5" xfId="2" applyNumberFormat="1" applyFont="1" applyBorder="1" applyAlignment="1">
      <alignment horizontal="right" vertical="center" wrapText="1"/>
    </xf>
    <xf numFmtId="185" fontId="10" fillId="0" borderId="5" xfId="2" applyNumberFormat="1" applyFont="1" applyBorder="1" applyAlignment="1">
      <alignment horizontal="right" vertical="center" wrapText="1"/>
    </xf>
    <xf numFmtId="186" fontId="10" fillId="0" borderId="5" xfId="2" applyNumberFormat="1" applyFont="1" applyBorder="1" applyAlignment="1">
      <alignment horizontal="right" vertical="center" wrapText="1"/>
    </xf>
    <xf numFmtId="187" fontId="10" fillId="0" borderId="5" xfId="2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15" fillId="0" borderId="18" xfId="0" applyFont="1" applyBorder="1" applyAlignment="1">
      <alignment horizontal="center" vertical="center" wrapText="1"/>
    </xf>
    <xf numFmtId="41" fontId="16" fillId="4" borderId="0" xfId="1" applyFont="1" applyFill="1">
      <alignment vertical="center"/>
    </xf>
    <xf numFmtId="41" fontId="14" fillId="0" borderId="18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1" fontId="17" fillId="5" borderId="0" xfId="0" applyNumberFormat="1" applyFont="1" applyFill="1" applyAlignment="1">
      <alignment horizontal="center" vertical="center"/>
    </xf>
    <xf numFmtId="41" fontId="14" fillId="0" borderId="0" xfId="1" applyFont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41" fontId="16" fillId="6" borderId="19" xfId="1" applyFont="1" applyFill="1" applyBorder="1">
      <alignment vertical="center"/>
    </xf>
    <xf numFmtId="41" fontId="19" fillId="0" borderId="20" xfId="1" applyFont="1" applyBorder="1" applyAlignment="1">
      <alignment horizontal="center" vertical="center"/>
    </xf>
    <xf numFmtId="41" fontId="20" fillId="0" borderId="20" xfId="1" applyFont="1" applyBorder="1" applyAlignment="1">
      <alignment horizontal="center" vertical="center"/>
    </xf>
    <xf numFmtId="41" fontId="21" fillId="6" borderId="19" xfId="0" applyNumberFormat="1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1" fontId="22" fillId="0" borderId="0" xfId="1" applyFont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41" fontId="22" fillId="0" borderId="0" xfId="1" applyFont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41" fontId="22" fillId="0" borderId="0" xfId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41" fontId="22" fillId="0" borderId="5" xfId="1" applyFont="1" applyBorder="1" applyAlignment="1">
      <alignment horizontal="center" vertical="center"/>
    </xf>
    <xf numFmtId="176" fontId="22" fillId="0" borderId="5" xfId="0" applyNumberFormat="1" applyFont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41" fontId="22" fillId="0" borderId="5" xfId="1" applyFont="1" applyFill="1" applyBorder="1" applyAlignment="1">
      <alignment horizontal="center" vertical="center"/>
    </xf>
    <xf numFmtId="41" fontId="22" fillId="0" borderId="5" xfId="1" applyFont="1" applyBorder="1" applyAlignment="1">
      <alignment vertical="center"/>
    </xf>
    <xf numFmtId="176" fontId="23" fillId="6" borderId="5" xfId="0" applyNumberFormat="1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41" fontId="22" fillId="7" borderId="5" xfId="1" applyFont="1" applyFill="1" applyBorder="1" applyAlignment="1">
      <alignment horizontal="center" vertical="center"/>
    </xf>
    <xf numFmtId="41" fontId="22" fillId="7" borderId="5" xfId="1" applyFont="1" applyFill="1" applyBorder="1" applyAlignment="1">
      <alignment horizontal="right" vertical="center"/>
    </xf>
    <xf numFmtId="41" fontId="22" fillId="0" borderId="5" xfId="1" applyFont="1" applyBorder="1" applyAlignment="1">
      <alignment horizontal="right" vertical="center"/>
    </xf>
    <xf numFmtId="41" fontId="22" fillId="0" borderId="0" xfId="1" applyFont="1" applyBorder="1" applyAlignment="1">
      <alignment horizontal="center" vertical="top"/>
    </xf>
    <xf numFmtId="41" fontId="0" fillId="0" borderId="0" xfId="1" applyFont="1" applyAlignment="1">
      <alignment horizontal="center" vertical="top"/>
    </xf>
  </cellXfs>
  <cellStyles count="4">
    <cellStyle name="쉼표 [0]" xfId="1" builtinId="6"/>
    <cellStyle name="쉼표 2" xfId="2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53</xdr:col>
      <xdr:colOff>224028</xdr:colOff>
      <xdr:row>49</xdr:row>
      <xdr:rowOff>17764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571428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14" sqref="D14"/>
    </sheetView>
  </sheetViews>
  <sheetFormatPr defaultRowHeight="16.5" x14ac:dyDescent="0.3"/>
  <cols>
    <col min="1" max="2" width="23.625" customWidth="1"/>
    <col min="3" max="3" width="23.625" style="17" customWidth="1"/>
  </cols>
  <sheetData>
    <row r="1" spans="1:4" ht="29.25" customHeight="1" thickBot="1" x14ac:dyDescent="0.35">
      <c r="A1" s="1" t="s">
        <v>0</v>
      </c>
      <c r="B1" s="1"/>
      <c r="C1" s="1"/>
    </row>
    <row r="2" spans="1:4" ht="25.5" customHeight="1" x14ac:dyDescent="0.3">
      <c r="A2" s="2" t="s">
        <v>1</v>
      </c>
      <c r="B2" s="3" t="s">
        <v>2</v>
      </c>
      <c r="C2" s="4" t="s">
        <v>3</v>
      </c>
    </row>
    <row r="3" spans="1:4" ht="25.5" customHeight="1" x14ac:dyDescent="0.3">
      <c r="A3" s="5" t="s">
        <v>4</v>
      </c>
      <c r="B3" s="6">
        <v>34138210</v>
      </c>
      <c r="C3" s="7" t="s">
        <v>5</v>
      </c>
      <c r="D3" t="s">
        <v>6</v>
      </c>
    </row>
    <row r="4" spans="1:4" ht="25.5" customHeight="1" x14ac:dyDescent="0.3">
      <c r="A4" s="5" t="s">
        <v>7</v>
      </c>
      <c r="B4" s="6">
        <v>2925400</v>
      </c>
      <c r="C4" s="7" t="s">
        <v>8</v>
      </c>
    </row>
    <row r="5" spans="1:4" ht="25.5" customHeight="1" x14ac:dyDescent="0.3">
      <c r="A5" s="5" t="s">
        <v>9</v>
      </c>
      <c r="B5" s="6">
        <v>3301680</v>
      </c>
      <c r="C5" s="7" t="s">
        <v>5</v>
      </c>
    </row>
    <row r="6" spans="1:4" ht="25.5" customHeight="1" x14ac:dyDescent="0.3">
      <c r="A6" s="8" t="s">
        <v>10</v>
      </c>
      <c r="B6" s="6">
        <v>5006920</v>
      </c>
      <c r="C6" s="7" t="s">
        <v>11</v>
      </c>
      <c r="D6" t="s">
        <v>12</v>
      </c>
    </row>
    <row r="7" spans="1:4" ht="25.5" customHeight="1" x14ac:dyDescent="0.3">
      <c r="A7" s="9"/>
      <c r="B7" s="6">
        <v>5405498</v>
      </c>
      <c r="C7" s="7" t="s">
        <v>13</v>
      </c>
      <c r="D7" t="s">
        <v>14</v>
      </c>
    </row>
    <row r="8" spans="1:4" ht="25.5" customHeight="1" x14ac:dyDescent="0.3">
      <c r="A8" s="5" t="s">
        <v>15</v>
      </c>
      <c r="B8" s="6">
        <v>742250</v>
      </c>
      <c r="C8" s="7" t="s">
        <v>5</v>
      </c>
      <c r="D8" t="s">
        <v>16</v>
      </c>
    </row>
    <row r="9" spans="1:4" ht="25.5" customHeight="1" x14ac:dyDescent="0.3">
      <c r="A9" s="5" t="s">
        <v>17</v>
      </c>
      <c r="B9" s="6">
        <v>303300</v>
      </c>
      <c r="C9" s="7" t="s">
        <v>18</v>
      </c>
      <c r="D9" t="s">
        <v>19</v>
      </c>
    </row>
    <row r="10" spans="1:4" ht="25.5" customHeight="1" x14ac:dyDescent="0.3">
      <c r="A10" s="5" t="s">
        <v>20</v>
      </c>
      <c r="B10" s="6">
        <v>552900</v>
      </c>
      <c r="C10" s="7" t="s">
        <v>18</v>
      </c>
      <c r="D10" t="s">
        <v>21</v>
      </c>
    </row>
    <row r="11" spans="1:4" ht="25.5" customHeight="1" x14ac:dyDescent="0.3">
      <c r="A11" s="5" t="s">
        <v>22</v>
      </c>
      <c r="B11" s="6">
        <v>8105507</v>
      </c>
      <c r="C11" s="7" t="s">
        <v>5</v>
      </c>
      <c r="D11" t="s">
        <v>12</v>
      </c>
    </row>
    <row r="12" spans="1:4" ht="25.5" customHeight="1" x14ac:dyDescent="0.3">
      <c r="A12" s="10" t="s">
        <v>23</v>
      </c>
      <c r="B12" s="6">
        <v>5725491</v>
      </c>
      <c r="C12" s="7" t="s">
        <v>5</v>
      </c>
      <c r="D12" t="s">
        <v>1180</v>
      </c>
    </row>
    <row r="13" spans="1:4" ht="25.5" customHeight="1" x14ac:dyDescent="0.3">
      <c r="A13" s="10"/>
      <c r="B13" s="6">
        <v>10000</v>
      </c>
      <c r="C13" s="7" t="s">
        <v>18</v>
      </c>
      <c r="D13" t="s">
        <v>24</v>
      </c>
    </row>
    <row r="14" spans="1:4" ht="25.5" customHeight="1" x14ac:dyDescent="0.3">
      <c r="A14" s="11" t="s">
        <v>25</v>
      </c>
      <c r="B14" s="6">
        <v>276140</v>
      </c>
      <c r="C14" s="7" t="s">
        <v>5</v>
      </c>
    </row>
    <row r="15" spans="1:4" ht="25.5" customHeight="1" x14ac:dyDescent="0.3">
      <c r="A15" s="11" t="s">
        <v>26</v>
      </c>
      <c r="B15" s="6">
        <v>803000</v>
      </c>
      <c r="C15" s="7" t="s">
        <v>5</v>
      </c>
      <c r="D15" t="s">
        <v>27</v>
      </c>
    </row>
    <row r="16" spans="1:4" ht="25.5" customHeight="1" x14ac:dyDescent="0.3">
      <c r="A16" s="5" t="s">
        <v>28</v>
      </c>
      <c r="B16" s="6">
        <v>85920</v>
      </c>
      <c r="C16" s="7" t="s">
        <v>5</v>
      </c>
    </row>
    <row r="17" spans="1:4" ht="25.5" customHeight="1" x14ac:dyDescent="0.3">
      <c r="A17" s="5" t="s">
        <v>29</v>
      </c>
      <c r="B17" s="6">
        <v>910790</v>
      </c>
      <c r="C17" s="7" t="s">
        <v>5</v>
      </c>
      <c r="D17" t="s">
        <v>30</v>
      </c>
    </row>
    <row r="18" spans="1:4" ht="25.5" customHeight="1" x14ac:dyDescent="0.3">
      <c r="A18" s="5" t="s">
        <v>31</v>
      </c>
      <c r="B18" s="6">
        <v>209482</v>
      </c>
      <c r="C18" s="7" t="s">
        <v>5</v>
      </c>
      <c r="D18" t="s">
        <v>32</v>
      </c>
    </row>
    <row r="19" spans="1:4" ht="25.5" customHeight="1" x14ac:dyDescent="0.3">
      <c r="A19" s="5" t="s">
        <v>33</v>
      </c>
      <c r="B19" s="6">
        <v>3634229</v>
      </c>
      <c r="C19" s="7" t="s">
        <v>5</v>
      </c>
    </row>
    <row r="20" spans="1:4" ht="25.5" customHeight="1" x14ac:dyDescent="0.3">
      <c r="A20" s="11" t="s">
        <v>34</v>
      </c>
      <c r="B20" s="12">
        <v>32000</v>
      </c>
      <c r="C20" s="13" t="s">
        <v>5</v>
      </c>
      <c r="D20" t="s">
        <v>35</v>
      </c>
    </row>
    <row r="21" spans="1:4" ht="25.5" customHeight="1" thickBot="1" x14ac:dyDescent="0.35">
      <c r="A21" s="14" t="s">
        <v>36</v>
      </c>
      <c r="B21" s="15">
        <f>SUM(B3:B20)</f>
        <v>72168717</v>
      </c>
      <c r="C21" s="16"/>
    </row>
  </sheetData>
  <mergeCells count="3">
    <mergeCell ref="A1:C1"/>
    <mergeCell ref="A6:A7"/>
    <mergeCell ref="A12:A13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3"/>
  <sheetViews>
    <sheetView view="pageBreakPreview" zoomScale="40" zoomScaleSheetLayoutView="40" workbookViewId="0">
      <pane ySplit="6" topLeftCell="A125" activePane="bottomLeft" state="frozen"/>
      <selection pane="bottomLeft" activeCell="I133" sqref="I133"/>
    </sheetView>
  </sheetViews>
  <sheetFormatPr defaultRowHeight="16.5" x14ac:dyDescent="0.3"/>
  <cols>
    <col min="1" max="1" width="29.125" customWidth="1"/>
    <col min="2" max="2" width="97.25" bestFit="1" customWidth="1"/>
    <col min="3" max="3" width="44.125" customWidth="1"/>
    <col min="4" max="4" width="31" style="96" customWidth="1"/>
    <col min="5" max="5" width="14.375" customWidth="1"/>
    <col min="6" max="6" width="32" customWidth="1"/>
    <col min="7" max="7" width="105.5" bestFit="1" customWidth="1"/>
    <col min="8" max="8" width="59.5" customWidth="1"/>
    <col min="9" max="9" width="29.125" style="59" customWidth="1"/>
    <col min="10" max="10" width="14.375" customWidth="1"/>
    <col min="11" max="11" width="32.25" customWidth="1"/>
    <col min="12" max="12" width="86.125" bestFit="1" customWidth="1"/>
    <col min="13" max="13" width="38.25" customWidth="1"/>
    <col min="14" max="14" width="30.125" style="59" customWidth="1"/>
    <col min="15" max="15" width="43.25" customWidth="1"/>
  </cols>
  <sheetData>
    <row r="1" spans="1:14" ht="92.25" customHeight="1" x14ac:dyDescent="0.3">
      <c r="A1" s="57" t="s">
        <v>1181</v>
      </c>
      <c r="B1" s="57"/>
      <c r="C1" s="57"/>
      <c r="D1" s="57"/>
      <c r="E1" s="57"/>
      <c r="F1" s="57"/>
      <c r="I1" s="58" t="s">
        <v>1182</v>
      </c>
      <c r="J1" s="58"/>
      <c r="K1" s="58"/>
      <c r="L1" s="58"/>
      <c r="M1" s="58"/>
    </row>
    <row r="2" spans="1:14" ht="70.5" thickBot="1" x14ac:dyDescent="0.35">
      <c r="A2" s="57"/>
      <c r="B2" s="57"/>
      <c r="C2" s="57"/>
      <c r="D2" s="57"/>
      <c r="E2" s="57"/>
      <c r="F2" s="57"/>
      <c r="G2" s="60" t="s">
        <v>1183</v>
      </c>
      <c r="H2" s="61">
        <v>1239580</v>
      </c>
      <c r="I2" s="62" t="s">
        <v>1184</v>
      </c>
      <c r="J2" s="63"/>
      <c r="K2" s="63"/>
      <c r="L2" s="64">
        <f>D133+I133+N133</f>
        <v>1841950</v>
      </c>
      <c r="M2" s="65"/>
    </row>
    <row r="3" spans="1:14" ht="113.25" customHeight="1" thickTop="1" thickBot="1" x14ac:dyDescent="0.35">
      <c r="A3" s="57"/>
      <c r="B3" s="57"/>
      <c r="C3" s="57"/>
      <c r="D3" s="57"/>
      <c r="E3" s="57"/>
      <c r="F3" s="57"/>
      <c r="G3" s="66" t="s">
        <v>1185</v>
      </c>
      <c r="H3" s="67">
        <v>2000000</v>
      </c>
      <c r="I3" s="68" t="s">
        <v>1186</v>
      </c>
      <c r="J3" s="69"/>
      <c r="K3" s="69"/>
      <c r="L3" s="70">
        <f>H2+H3-L2</f>
        <v>1397630</v>
      </c>
      <c r="M3" s="65"/>
    </row>
    <row r="4" spans="1:14" s="17" customFormat="1" ht="91.5" customHeight="1" x14ac:dyDescent="0.3">
      <c r="A4" s="71" t="s">
        <v>1187</v>
      </c>
      <c r="B4" s="72"/>
      <c r="C4" s="72"/>
      <c r="D4" s="73"/>
      <c r="E4" s="74"/>
      <c r="F4" s="71" t="s">
        <v>1188</v>
      </c>
      <c r="G4" s="72"/>
      <c r="H4" s="72"/>
      <c r="I4" s="75"/>
      <c r="J4" s="74"/>
      <c r="K4" s="76" t="s">
        <v>1189</v>
      </c>
      <c r="L4" s="74"/>
      <c r="M4" s="72"/>
      <c r="N4" s="72"/>
    </row>
    <row r="5" spans="1:14" s="17" customFormat="1" ht="91.5" customHeight="1" thickBot="1" x14ac:dyDescent="0.35">
      <c r="A5" s="77"/>
      <c r="B5" s="72"/>
      <c r="C5" s="72"/>
      <c r="D5" s="73"/>
      <c r="E5" s="74"/>
      <c r="F5" s="77"/>
      <c r="G5" s="72"/>
      <c r="H5" s="72"/>
      <c r="I5" s="75"/>
      <c r="J5" s="74"/>
      <c r="K5" s="77"/>
      <c r="L5" s="74"/>
      <c r="M5" s="74"/>
      <c r="N5" s="78"/>
    </row>
    <row r="6" spans="1:14" s="17" customFormat="1" ht="91.5" customHeight="1" x14ac:dyDescent="0.3">
      <c r="A6" s="79" t="s">
        <v>1190</v>
      </c>
      <c r="B6" s="80" t="s">
        <v>1191</v>
      </c>
      <c r="C6" s="80" t="s">
        <v>1192</v>
      </c>
      <c r="D6" s="81" t="s">
        <v>1193</v>
      </c>
      <c r="E6" s="74"/>
      <c r="F6" s="79" t="s">
        <v>1190</v>
      </c>
      <c r="G6" s="80" t="s">
        <v>1191</v>
      </c>
      <c r="H6" s="80" t="s">
        <v>1192</v>
      </c>
      <c r="I6" s="81" t="s">
        <v>1193</v>
      </c>
      <c r="J6" s="74"/>
      <c r="K6" s="79" t="s">
        <v>1190</v>
      </c>
      <c r="L6" s="80" t="s">
        <v>1191</v>
      </c>
      <c r="M6" s="80" t="s">
        <v>1192</v>
      </c>
      <c r="N6" s="81" t="s">
        <v>1193</v>
      </c>
    </row>
    <row r="7" spans="1:14" s="17" customFormat="1" ht="91.5" customHeight="1" x14ac:dyDescent="0.3">
      <c r="A7" s="80" t="s">
        <v>1194</v>
      </c>
      <c r="B7" s="80" t="s">
        <v>1195</v>
      </c>
      <c r="C7" s="82" t="s">
        <v>1196</v>
      </c>
      <c r="D7" s="81">
        <v>6800</v>
      </c>
      <c r="E7" s="74"/>
      <c r="F7" s="80" t="s">
        <v>1197</v>
      </c>
      <c r="G7" s="80" t="s">
        <v>1198</v>
      </c>
      <c r="H7" s="82" t="s">
        <v>1196</v>
      </c>
      <c r="I7" s="81">
        <v>3000</v>
      </c>
      <c r="J7" s="74"/>
      <c r="K7" s="83"/>
      <c r="L7" s="80"/>
      <c r="M7" s="82"/>
      <c r="N7" s="84"/>
    </row>
    <row r="8" spans="1:14" s="17" customFormat="1" ht="91.5" customHeight="1" x14ac:dyDescent="0.3">
      <c r="A8" s="80" t="s">
        <v>1194</v>
      </c>
      <c r="B8" s="80" t="s">
        <v>1199</v>
      </c>
      <c r="C8" s="82" t="s">
        <v>1196</v>
      </c>
      <c r="D8" s="81">
        <v>6800</v>
      </c>
      <c r="E8" s="74"/>
      <c r="F8" s="80" t="s">
        <v>1197</v>
      </c>
      <c r="G8" s="80" t="s">
        <v>1200</v>
      </c>
      <c r="H8" s="82" t="s">
        <v>1196</v>
      </c>
      <c r="I8" s="81">
        <v>3000</v>
      </c>
      <c r="J8" s="74"/>
      <c r="K8" s="83"/>
      <c r="L8" s="80"/>
      <c r="M8" s="82"/>
      <c r="N8" s="84"/>
    </row>
    <row r="9" spans="1:14" s="17" customFormat="1" ht="91.5" customHeight="1" x14ac:dyDescent="0.3">
      <c r="A9" s="80" t="s">
        <v>1194</v>
      </c>
      <c r="B9" s="80" t="s">
        <v>1200</v>
      </c>
      <c r="C9" s="82" t="s">
        <v>1196</v>
      </c>
      <c r="D9" s="81">
        <v>2500</v>
      </c>
      <c r="E9" s="74"/>
      <c r="F9" s="80" t="s">
        <v>1197</v>
      </c>
      <c r="G9" s="80" t="s">
        <v>1201</v>
      </c>
      <c r="H9" s="82" t="s">
        <v>1202</v>
      </c>
      <c r="I9" s="81">
        <v>7000</v>
      </c>
      <c r="J9" s="74"/>
      <c r="K9" s="83"/>
      <c r="L9" s="80"/>
      <c r="M9" s="82"/>
      <c r="N9" s="84"/>
    </row>
    <row r="10" spans="1:14" s="17" customFormat="1" ht="91.5" customHeight="1" x14ac:dyDescent="0.3">
      <c r="A10" s="80" t="s">
        <v>1194</v>
      </c>
      <c r="B10" s="80" t="s">
        <v>1203</v>
      </c>
      <c r="C10" s="82" t="s">
        <v>1196</v>
      </c>
      <c r="D10" s="81">
        <v>800</v>
      </c>
      <c r="E10" s="74"/>
      <c r="F10" s="80" t="s">
        <v>1204</v>
      </c>
      <c r="G10" s="80" t="s">
        <v>1205</v>
      </c>
      <c r="H10" s="82" t="s">
        <v>1196</v>
      </c>
      <c r="I10" s="81">
        <v>7300</v>
      </c>
      <c r="J10" s="74"/>
      <c r="K10" s="83"/>
      <c r="L10" s="80"/>
      <c r="M10" s="82"/>
      <c r="N10" s="84"/>
    </row>
    <row r="11" spans="1:14" s="17" customFormat="1" ht="91.5" customHeight="1" x14ac:dyDescent="0.3">
      <c r="A11" s="80" t="s">
        <v>1194</v>
      </c>
      <c r="B11" s="80" t="s">
        <v>1206</v>
      </c>
      <c r="C11" s="82" t="s">
        <v>1207</v>
      </c>
      <c r="D11" s="81">
        <v>7000</v>
      </c>
      <c r="E11" s="74"/>
      <c r="F11" s="80" t="s">
        <v>1204</v>
      </c>
      <c r="G11" s="80" t="s">
        <v>1200</v>
      </c>
      <c r="H11" s="82" t="s">
        <v>1196</v>
      </c>
      <c r="I11" s="81">
        <v>7300</v>
      </c>
      <c r="J11" s="74"/>
      <c r="K11" s="83"/>
      <c r="L11" s="80"/>
      <c r="M11" s="82"/>
      <c r="N11" s="84"/>
    </row>
    <row r="12" spans="1:14" s="17" customFormat="1" ht="91.5" customHeight="1" x14ac:dyDescent="0.3">
      <c r="A12" s="80" t="s">
        <v>1194</v>
      </c>
      <c r="B12" s="80" t="s">
        <v>1208</v>
      </c>
      <c r="C12" s="82" t="s">
        <v>1209</v>
      </c>
      <c r="D12" s="81">
        <v>14000</v>
      </c>
      <c r="E12" s="74"/>
      <c r="F12" s="80" t="s">
        <v>1204</v>
      </c>
      <c r="G12" s="80" t="s">
        <v>1200</v>
      </c>
      <c r="H12" s="82" t="s">
        <v>1196</v>
      </c>
      <c r="I12" s="81">
        <v>2400</v>
      </c>
      <c r="J12" s="74"/>
      <c r="K12" s="83"/>
      <c r="L12" s="80"/>
      <c r="M12" s="82"/>
      <c r="N12" s="81"/>
    </row>
    <row r="13" spans="1:14" s="17" customFormat="1" ht="91.5" customHeight="1" x14ac:dyDescent="0.3">
      <c r="A13" s="80" t="s">
        <v>1194</v>
      </c>
      <c r="B13" s="80" t="s">
        <v>1210</v>
      </c>
      <c r="C13" s="82" t="s">
        <v>1211</v>
      </c>
      <c r="D13" s="81">
        <v>8000</v>
      </c>
      <c r="E13" s="74"/>
      <c r="F13" s="80" t="s">
        <v>1204</v>
      </c>
      <c r="G13" s="80" t="s">
        <v>1212</v>
      </c>
      <c r="H13" s="82" t="s">
        <v>1196</v>
      </c>
      <c r="I13" s="81">
        <v>3400</v>
      </c>
      <c r="J13" s="74"/>
      <c r="K13" s="83"/>
      <c r="L13" s="80"/>
      <c r="M13" s="82"/>
      <c r="N13" s="81"/>
    </row>
    <row r="14" spans="1:14" s="17" customFormat="1" ht="91.5" customHeight="1" x14ac:dyDescent="0.3">
      <c r="A14" s="80" t="s">
        <v>1213</v>
      </c>
      <c r="B14" s="80" t="s">
        <v>1198</v>
      </c>
      <c r="C14" s="82" t="s">
        <v>1196</v>
      </c>
      <c r="D14" s="81">
        <v>3000</v>
      </c>
      <c r="E14" s="74"/>
      <c r="F14" s="80" t="s">
        <v>1204</v>
      </c>
      <c r="G14" s="80" t="s">
        <v>1210</v>
      </c>
      <c r="H14" s="82" t="s">
        <v>1211</v>
      </c>
      <c r="I14" s="81">
        <v>7000</v>
      </c>
      <c r="J14" s="74"/>
      <c r="K14" s="83"/>
      <c r="L14" s="80"/>
      <c r="M14" s="82"/>
      <c r="N14" s="81"/>
    </row>
    <row r="15" spans="1:14" s="17" customFormat="1" ht="91.5" customHeight="1" x14ac:dyDescent="0.3">
      <c r="A15" s="80" t="s">
        <v>1213</v>
      </c>
      <c r="B15" s="80" t="s">
        <v>1200</v>
      </c>
      <c r="C15" s="82" t="s">
        <v>1196</v>
      </c>
      <c r="D15" s="81">
        <v>3000</v>
      </c>
      <c r="E15" s="74"/>
      <c r="F15" s="80" t="s">
        <v>1214</v>
      </c>
      <c r="G15" s="80" t="s">
        <v>1215</v>
      </c>
      <c r="H15" s="82" t="s">
        <v>1196</v>
      </c>
      <c r="I15" s="81">
        <v>2900</v>
      </c>
      <c r="J15" s="74"/>
      <c r="K15" s="83"/>
      <c r="L15" s="80"/>
      <c r="M15" s="82"/>
      <c r="N15" s="81"/>
    </row>
    <row r="16" spans="1:14" s="17" customFormat="1" ht="91.5" customHeight="1" x14ac:dyDescent="0.3">
      <c r="A16" s="80" t="s">
        <v>1213</v>
      </c>
      <c r="B16" s="80" t="s">
        <v>1216</v>
      </c>
      <c r="C16" s="82" t="s">
        <v>1217</v>
      </c>
      <c r="D16" s="81">
        <v>17000</v>
      </c>
      <c r="E16" s="74"/>
      <c r="F16" s="80" t="s">
        <v>1214</v>
      </c>
      <c r="G16" s="80" t="s">
        <v>1218</v>
      </c>
      <c r="H16" s="82" t="s">
        <v>1196</v>
      </c>
      <c r="I16" s="81">
        <v>3800</v>
      </c>
      <c r="J16" s="74"/>
      <c r="K16" s="83"/>
      <c r="L16" s="80"/>
      <c r="M16" s="82"/>
      <c r="N16" s="81"/>
    </row>
    <row r="17" spans="1:14" s="17" customFormat="1" ht="91.5" customHeight="1" x14ac:dyDescent="0.3">
      <c r="A17" s="80" t="s">
        <v>1213</v>
      </c>
      <c r="B17" s="80" t="s">
        <v>1219</v>
      </c>
      <c r="C17" s="82" t="s">
        <v>1220</v>
      </c>
      <c r="D17" s="81">
        <v>54000</v>
      </c>
      <c r="E17" s="74"/>
      <c r="F17" s="80" t="s">
        <v>1214</v>
      </c>
      <c r="G17" s="80" t="s">
        <v>1221</v>
      </c>
      <c r="H17" s="82" t="s">
        <v>1222</v>
      </c>
      <c r="I17" s="81">
        <v>400</v>
      </c>
      <c r="J17" s="74"/>
      <c r="K17" s="83"/>
      <c r="L17" s="80"/>
      <c r="M17" s="82"/>
      <c r="N17" s="81"/>
    </row>
    <row r="18" spans="1:14" s="17" customFormat="1" ht="91.5" customHeight="1" x14ac:dyDescent="0.3">
      <c r="A18" s="80" t="s">
        <v>1223</v>
      </c>
      <c r="B18" s="80" t="s">
        <v>1200</v>
      </c>
      <c r="C18" s="82" t="s">
        <v>1196</v>
      </c>
      <c r="D18" s="81">
        <v>2100</v>
      </c>
      <c r="E18" s="74"/>
      <c r="F18" s="80" t="s">
        <v>1214</v>
      </c>
      <c r="G18" s="80" t="s">
        <v>1224</v>
      </c>
      <c r="H18" s="82" t="s">
        <v>1225</v>
      </c>
      <c r="I18" s="81">
        <v>7000</v>
      </c>
      <c r="J18" s="74"/>
      <c r="K18" s="83"/>
      <c r="L18" s="80"/>
      <c r="M18" s="82"/>
      <c r="N18" s="81"/>
    </row>
    <row r="19" spans="1:14" s="17" customFormat="1" ht="91.5" customHeight="1" x14ac:dyDescent="0.3">
      <c r="A19" s="80" t="s">
        <v>1223</v>
      </c>
      <c r="B19" s="80" t="s">
        <v>1212</v>
      </c>
      <c r="C19" s="82" t="s">
        <v>1196</v>
      </c>
      <c r="D19" s="85">
        <v>3400</v>
      </c>
      <c r="E19" s="74"/>
      <c r="F19" s="80" t="s">
        <v>1226</v>
      </c>
      <c r="G19" s="80" t="s">
        <v>1227</v>
      </c>
      <c r="H19" s="82" t="s">
        <v>1228</v>
      </c>
      <c r="I19" s="81">
        <v>7000</v>
      </c>
      <c r="J19" s="74"/>
      <c r="K19" s="83"/>
      <c r="L19" s="80"/>
      <c r="M19" s="82"/>
      <c r="N19" s="81"/>
    </row>
    <row r="20" spans="1:14" s="17" customFormat="1" ht="91.5" customHeight="1" x14ac:dyDescent="0.3">
      <c r="A20" s="80" t="s">
        <v>1223</v>
      </c>
      <c r="B20" s="80" t="s">
        <v>1200</v>
      </c>
      <c r="C20" s="82" t="s">
        <v>1196</v>
      </c>
      <c r="D20" s="85">
        <v>3400</v>
      </c>
      <c r="E20" s="74"/>
      <c r="F20" s="80" t="s">
        <v>1226</v>
      </c>
      <c r="G20" s="80" t="s">
        <v>1229</v>
      </c>
      <c r="H20" s="82" t="s">
        <v>1196</v>
      </c>
      <c r="I20" s="81">
        <v>1800</v>
      </c>
      <c r="J20" s="74"/>
      <c r="K20" s="83"/>
      <c r="L20" s="80"/>
      <c r="M20" s="82"/>
      <c r="N20" s="81"/>
    </row>
    <row r="21" spans="1:14" s="17" customFormat="1" ht="91.5" customHeight="1" x14ac:dyDescent="0.3">
      <c r="A21" s="80" t="s">
        <v>1230</v>
      </c>
      <c r="B21" s="80" t="s">
        <v>1231</v>
      </c>
      <c r="C21" s="82" t="s">
        <v>1232</v>
      </c>
      <c r="D21" s="85">
        <v>7500</v>
      </c>
      <c r="E21" s="74"/>
      <c r="F21" s="80" t="s">
        <v>1226</v>
      </c>
      <c r="G21" s="80" t="s">
        <v>1200</v>
      </c>
      <c r="H21" s="82" t="s">
        <v>1196</v>
      </c>
      <c r="I21" s="81">
        <v>2400</v>
      </c>
      <c r="J21" s="74"/>
      <c r="K21" s="83"/>
      <c r="L21" s="80"/>
      <c r="M21" s="82"/>
      <c r="N21" s="81"/>
    </row>
    <row r="22" spans="1:14" s="17" customFormat="1" ht="91.5" customHeight="1" x14ac:dyDescent="0.3">
      <c r="A22" s="80" t="s">
        <v>1230</v>
      </c>
      <c r="B22" s="80" t="s">
        <v>1233</v>
      </c>
      <c r="C22" s="82" t="s">
        <v>1234</v>
      </c>
      <c r="D22" s="85">
        <v>17000</v>
      </c>
      <c r="E22" s="74"/>
      <c r="F22" s="80" t="s">
        <v>1235</v>
      </c>
      <c r="G22" s="80" t="s">
        <v>1236</v>
      </c>
      <c r="H22" s="82" t="s">
        <v>1237</v>
      </c>
      <c r="I22" s="81">
        <v>1500</v>
      </c>
      <c r="J22" s="74"/>
      <c r="K22" s="83"/>
      <c r="L22" s="80"/>
      <c r="M22" s="82"/>
      <c r="N22" s="81"/>
    </row>
    <row r="23" spans="1:14" s="17" customFormat="1" ht="91.5" customHeight="1" x14ac:dyDescent="0.3">
      <c r="A23" s="80" t="s">
        <v>1238</v>
      </c>
      <c r="B23" s="80" t="s">
        <v>1239</v>
      </c>
      <c r="C23" s="82" t="s">
        <v>1196</v>
      </c>
      <c r="D23" s="85">
        <v>3300</v>
      </c>
      <c r="E23" s="74"/>
      <c r="F23" s="80" t="s">
        <v>1240</v>
      </c>
      <c r="G23" s="80" t="s">
        <v>1241</v>
      </c>
      <c r="H23" s="82" t="s">
        <v>1242</v>
      </c>
      <c r="I23" s="81">
        <v>32000</v>
      </c>
      <c r="J23" s="74"/>
      <c r="K23" s="83"/>
      <c r="L23" s="80"/>
      <c r="M23" s="82"/>
      <c r="N23" s="81"/>
    </row>
    <row r="24" spans="1:14" s="17" customFormat="1" ht="91.5" customHeight="1" x14ac:dyDescent="0.3">
      <c r="A24" s="80" t="s">
        <v>1238</v>
      </c>
      <c r="B24" s="80" t="s">
        <v>1218</v>
      </c>
      <c r="C24" s="82" t="s">
        <v>1196</v>
      </c>
      <c r="D24" s="85">
        <v>3800</v>
      </c>
      <c r="E24" s="74"/>
      <c r="F24" s="80" t="s">
        <v>1240</v>
      </c>
      <c r="G24" s="80" t="s">
        <v>1243</v>
      </c>
      <c r="H24" s="82" t="s">
        <v>1244</v>
      </c>
      <c r="I24" s="81">
        <v>2000</v>
      </c>
      <c r="J24" s="74"/>
      <c r="K24" s="83"/>
      <c r="L24" s="80"/>
      <c r="M24" s="82"/>
      <c r="N24" s="81"/>
    </row>
    <row r="25" spans="1:14" s="17" customFormat="1" ht="91.5" customHeight="1" x14ac:dyDescent="0.3">
      <c r="A25" s="80" t="s">
        <v>1238</v>
      </c>
      <c r="B25" s="80" t="s">
        <v>1221</v>
      </c>
      <c r="C25" s="82" t="s">
        <v>1222</v>
      </c>
      <c r="D25" s="85">
        <v>400</v>
      </c>
      <c r="E25" s="74"/>
      <c r="F25" s="80" t="s">
        <v>1240</v>
      </c>
      <c r="G25" s="80" t="s">
        <v>1200</v>
      </c>
      <c r="H25" s="82" t="s">
        <v>1196</v>
      </c>
      <c r="I25" s="81">
        <v>3000</v>
      </c>
      <c r="J25" s="74"/>
      <c r="K25" s="83"/>
      <c r="L25" s="80"/>
      <c r="M25" s="82"/>
      <c r="N25" s="81"/>
    </row>
    <row r="26" spans="1:14" s="17" customFormat="1" ht="91.5" customHeight="1" x14ac:dyDescent="0.3">
      <c r="A26" s="80" t="s">
        <v>1238</v>
      </c>
      <c r="B26" s="80" t="s">
        <v>1245</v>
      </c>
      <c r="C26" s="82" t="s">
        <v>1246</v>
      </c>
      <c r="D26" s="85">
        <v>400</v>
      </c>
      <c r="E26" s="74"/>
      <c r="F26" s="80" t="s">
        <v>1240</v>
      </c>
      <c r="G26" s="80" t="s">
        <v>1247</v>
      </c>
      <c r="H26" s="82" t="s">
        <v>1248</v>
      </c>
      <c r="I26" s="81">
        <v>900</v>
      </c>
      <c r="J26" s="74"/>
      <c r="K26" s="83"/>
      <c r="L26" s="80"/>
      <c r="M26" s="82"/>
      <c r="N26" s="81"/>
    </row>
    <row r="27" spans="1:14" s="17" customFormat="1" ht="91.5" customHeight="1" x14ac:dyDescent="0.3">
      <c r="A27" s="80" t="s">
        <v>1238</v>
      </c>
      <c r="B27" s="80" t="s">
        <v>1236</v>
      </c>
      <c r="C27" s="82" t="s">
        <v>1237</v>
      </c>
      <c r="D27" s="85">
        <v>7000</v>
      </c>
      <c r="E27" s="74"/>
      <c r="F27" s="80" t="s">
        <v>1240</v>
      </c>
      <c r="G27" s="80" t="s">
        <v>1245</v>
      </c>
      <c r="H27" s="82" t="s">
        <v>1246</v>
      </c>
      <c r="I27" s="81">
        <v>400</v>
      </c>
      <c r="J27" s="74"/>
      <c r="K27" s="83"/>
      <c r="L27" s="80"/>
      <c r="M27" s="82"/>
      <c r="N27" s="81"/>
    </row>
    <row r="28" spans="1:14" s="17" customFormat="1" ht="91.5" customHeight="1" x14ac:dyDescent="0.3">
      <c r="A28" s="80" t="s">
        <v>1249</v>
      </c>
      <c r="B28" s="80" t="s">
        <v>1200</v>
      </c>
      <c r="C28" s="82" t="s">
        <v>1196</v>
      </c>
      <c r="D28" s="85">
        <v>2500</v>
      </c>
      <c r="E28" s="74"/>
      <c r="F28" s="80" t="s">
        <v>1250</v>
      </c>
      <c r="G28" s="80" t="s">
        <v>1219</v>
      </c>
      <c r="H28" s="82" t="s">
        <v>1220</v>
      </c>
      <c r="I28" s="81">
        <v>20000</v>
      </c>
      <c r="J28" s="74"/>
      <c r="K28" s="83"/>
      <c r="L28" s="80"/>
      <c r="M28" s="82"/>
      <c r="N28" s="81"/>
    </row>
    <row r="29" spans="1:14" s="17" customFormat="1" ht="91.5" customHeight="1" x14ac:dyDescent="0.3">
      <c r="A29" s="80" t="s">
        <v>1249</v>
      </c>
      <c r="B29" s="80" t="s">
        <v>1198</v>
      </c>
      <c r="C29" s="82" t="s">
        <v>1196</v>
      </c>
      <c r="D29" s="85">
        <v>3100</v>
      </c>
      <c r="E29" s="74"/>
      <c r="F29" s="80" t="s">
        <v>1250</v>
      </c>
      <c r="G29" s="80" t="s">
        <v>1251</v>
      </c>
      <c r="H29" s="82" t="s">
        <v>1252</v>
      </c>
      <c r="I29" s="81">
        <v>100000</v>
      </c>
      <c r="J29" s="74"/>
      <c r="K29" s="83"/>
      <c r="L29" s="80"/>
      <c r="M29" s="82"/>
      <c r="N29" s="81"/>
    </row>
    <row r="30" spans="1:14" s="17" customFormat="1" ht="91.5" customHeight="1" x14ac:dyDescent="0.3">
      <c r="A30" s="80" t="s">
        <v>1253</v>
      </c>
      <c r="B30" s="80" t="s">
        <v>1199</v>
      </c>
      <c r="C30" s="82" t="s">
        <v>1196</v>
      </c>
      <c r="D30" s="85">
        <v>2200</v>
      </c>
      <c r="E30" s="74"/>
      <c r="F30" s="80" t="s">
        <v>1250</v>
      </c>
      <c r="G30" s="80" t="s">
        <v>1254</v>
      </c>
      <c r="H30" s="82" t="s">
        <v>1255</v>
      </c>
      <c r="I30" s="81">
        <v>7000</v>
      </c>
      <c r="J30" s="74"/>
      <c r="K30" s="83"/>
      <c r="L30" s="80"/>
      <c r="M30" s="82"/>
      <c r="N30" s="81"/>
    </row>
    <row r="31" spans="1:14" s="17" customFormat="1" ht="91.5" customHeight="1" x14ac:dyDescent="0.3">
      <c r="A31" s="80" t="s">
        <v>1253</v>
      </c>
      <c r="B31" s="80" t="s">
        <v>1256</v>
      </c>
      <c r="C31" s="82" t="s">
        <v>1257</v>
      </c>
      <c r="D31" s="85">
        <v>7000</v>
      </c>
      <c r="E31" s="74"/>
      <c r="F31" s="80" t="s">
        <v>1250</v>
      </c>
      <c r="G31" s="80" t="s">
        <v>1258</v>
      </c>
      <c r="H31" s="82" t="s">
        <v>1259</v>
      </c>
      <c r="I31" s="81">
        <v>7000</v>
      </c>
      <c r="J31" s="74"/>
      <c r="K31" s="83"/>
      <c r="L31" s="80"/>
      <c r="M31" s="82"/>
      <c r="N31" s="81"/>
    </row>
    <row r="32" spans="1:14" s="17" customFormat="1" ht="91.5" customHeight="1" x14ac:dyDescent="0.3">
      <c r="A32" s="80" t="s">
        <v>1260</v>
      </c>
      <c r="B32" s="80" t="s">
        <v>1219</v>
      </c>
      <c r="C32" s="82" t="s">
        <v>1220</v>
      </c>
      <c r="D32" s="85">
        <v>30000</v>
      </c>
      <c r="E32" s="74"/>
      <c r="F32" s="80" t="s">
        <v>1261</v>
      </c>
      <c r="G32" s="80" t="s">
        <v>1245</v>
      </c>
      <c r="H32" s="82" t="s">
        <v>1246</v>
      </c>
      <c r="I32" s="81">
        <v>400</v>
      </c>
      <c r="J32" s="74"/>
      <c r="K32" s="83"/>
      <c r="L32" s="80"/>
      <c r="M32" s="82"/>
      <c r="N32" s="81"/>
    </row>
    <row r="33" spans="1:14" s="17" customFormat="1" ht="91.5" customHeight="1" x14ac:dyDescent="0.3">
      <c r="A33" s="80" t="s">
        <v>1260</v>
      </c>
      <c r="B33" s="80" t="s">
        <v>1200</v>
      </c>
      <c r="C33" s="82" t="s">
        <v>1196</v>
      </c>
      <c r="D33" s="85">
        <v>2400</v>
      </c>
      <c r="E33" s="74"/>
      <c r="F33" s="80" t="s">
        <v>1262</v>
      </c>
      <c r="G33" s="80" t="s">
        <v>1215</v>
      </c>
      <c r="H33" s="82" t="s">
        <v>1196</v>
      </c>
      <c r="I33" s="81">
        <v>2900</v>
      </c>
      <c r="J33" s="74"/>
      <c r="K33" s="83"/>
      <c r="L33" s="80"/>
      <c r="M33" s="82"/>
      <c r="N33" s="81"/>
    </row>
    <row r="34" spans="1:14" s="17" customFormat="1" ht="91.5" customHeight="1" x14ac:dyDescent="0.3">
      <c r="A34" s="80" t="s">
        <v>1260</v>
      </c>
      <c r="B34" s="80" t="s">
        <v>1215</v>
      </c>
      <c r="C34" s="82" t="s">
        <v>1196</v>
      </c>
      <c r="D34" s="85">
        <v>2600</v>
      </c>
      <c r="E34" s="74"/>
      <c r="F34" s="80" t="s">
        <v>1262</v>
      </c>
      <c r="G34" s="80" t="s">
        <v>1218</v>
      </c>
      <c r="H34" s="82" t="s">
        <v>1196</v>
      </c>
      <c r="I34" s="81">
        <v>3800</v>
      </c>
      <c r="J34" s="74"/>
      <c r="K34" s="83"/>
      <c r="L34" s="80"/>
      <c r="M34" s="82"/>
      <c r="N34" s="81"/>
    </row>
    <row r="35" spans="1:14" s="17" customFormat="1" ht="91.5" customHeight="1" x14ac:dyDescent="0.3">
      <c r="A35" s="80" t="s">
        <v>1260</v>
      </c>
      <c r="B35" s="80" t="s">
        <v>1263</v>
      </c>
      <c r="C35" s="82" t="s">
        <v>1196</v>
      </c>
      <c r="D35" s="85">
        <v>3300</v>
      </c>
      <c r="E35" s="74"/>
      <c r="F35" s="80" t="s">
        <v>1262</v>
      </c>
      <c r="G35" s="80" t="s">
        <v>1264</v>
      </c>
      <c r="H35" s="82" t="s">
        <v>1265</v>
      </c>
      <c r="I35" s="81">
        <v>6000</v>
      </c>
      <c r="J35" s="74"/>
      <c r="K35" s="83"/>
      <c r="L35" s="80"/>
      <c r="M35" s="82"/>
      <c r="N35" s="81"/>
    </row>
    <row r="36" spans="1:14" s="17" customFormat="1" ht="91.5" customHeight="1" x14ac:dyDescent="0.3">
      <c r="A36" s="80" t="s">
        <v>1260</v>
      </c>
      <c r="B36" s="80" t="s">
        <v>1199</v>
      </c>
      <c r="C36" s="82" t="s">
        <v>1196</v>
      </c>
      <c r="D36" s="85">
        <v>2400</v>
      </c>
      <c r="E36" s="74"/>
      <c r="F36" s="80" t="s">
        <v>1266</v>
      </c>
      <c r="G36" s="80" t="s">
        <v>1245</v>
      </c>
      <c r="H36" s="82" t="s">
        <v>1246</v>
      </c>
      <c r="I36" s="81">
        <v>400</v>
      </c>
      <c r="J36" s="74"/>
      <c r="K36" s="83"/>
      <c r="L36" s="80"/>
      <c r="M36" s="82"/>
      <c r="N36" s="81"/>
    </row>
    <row r="37" spans="1:14" s="17" customFormat="1" ht="91.5" customHeight="1" x14ac:dyDescent="0.3">
      <c r="A37" s="80" t="s">
        <v>1260</v>
      </c>
      <c r="B37" s="80" t="s">
        <v>1200</v>
      </c>
      <c r="C37" s="82" t="s">
        <v>1196</v>
      </c>
      <c r="D37" s="85">
        <v>2000</v>
      </c>
      <c r="E37" s="74"/>
      <c r="F37" s="80" t="s">
        <v>1266</v>
      </c>
      <c r="G37" s="80" t="s">
        <v>1210</v>
      </c>
      <c r="H37" s="82" t="s">
        <v>1211</v>
      </c>
      <c r="I37" s="81">
        <v>7000</v>
      </c>
      <c r="J37" s="74"/>
      <c r="K37" s="83"/>
      <c r="L37" s="80"/>
      <c r="M37" s="82"/>
      <c r="N37" s="81"/>
    </row>
    <row r="38" spans="1:14" s="17" customFormat="1" ht="91.5" customHeight="1" x14ac:dyDescent="0.3">
      <c r="A38" s="80" t="s">
        <v>1260</v>
      </c>
      <c r="B38" s="80" t="s">
        <v>1267</v>
      </c>
      <c r="C38" s="82" t="s">
        <v>1268</v>
      </c>
      <c r="D38" s="85">
        <v>30000</v>
      </c>
      <c r="E38" s="74"/>
      <c r="F38" s="80" t="s">
        <v>1266</v>
      </c>
      <c r="G38" s="80" t="s">
        <v>1269</v>
      </c>
      <c r="H38" s="82" t="s">
        <v>1270</v>
      </c>
      <c r="I38" s="81">
        <v>18000</v>
      </c>
      <c r="J38" s="74"/>
      <c r="K38" s="80"/>
      <c r="L38" s="80"/>
      <c r="M38" s="82"/>
      <c r="N38" s="81"/>
    </row>
    <row r="39" spans="1:14" s="17" customFormat="1" ht="91.5" customHeight="1" x14ac:dyDescent="0.3">
      <c r="A39" s="80" t="s">
        <v>1271</v>
      </c>
      <c r="B39" s="80" t="s">
        <v>1272</v>
      </c>
      <c r="C39" s="82" t="s">
        <v>1273</v>
      </c>
      <c r="D39" s="85">
        <v>7000</v>
      </c>
      <c r="E39" s="74"/>
      <c r="F39" s="80" t="s">
        <v>1274</v>
      </c>
      <c r="G39" s="80" t="s">
        <v>1264</v>
      </c>
      <c r="H39" s="82" t="s">
        <v>1265</v>
      </c>
      <c r="I39" s="81">
        <v>6000</v>
      </c>
      <c r="J39" s="74"/>
      <c r="K39" s="80"/>
      <c r="L39" s="80"/>
      <c r="M39" s="82"/>
      <c r="N39" s="81"/>
    </row>
    <row r="40" spans="1:14" s="17" customFormat="1" ht="91.5" customHeight="1" x14ac:dyDescent="0.3">
      <c r="A40" s="80" t="s">
        <v>1271</v>
      </c>
      <c r="B40" s="80" t="s">
        <v>1247</v>
      </c>
      <c r="C40" s="82" t="s">
        <v>1248</v>
      </c>
      <c r="D40" s="85">
        <v>900</v>
      </c>
      <c r="E40" s="74"/>
      <c r="F40" s="80" t="s">
        <v>1275</v>
      </c>
      <c r="G40" s="80" t="s">
        <v>1276</v>
      </c>
      <c r="H40" s="82" t="s">
        <v>1196</v>
      </c>
      <c r="I40" s="81">
        <v>7000</v>
      </c>
      <c r="J40" s="74"/>
      <c r="K40" s="80"/>
      <c r="L40" s="80"/>
      <c r="M40" s="82"/>
      <c r="N40" s="81"/>
    </row>
    <row r="41" spans="1:14" s="17" customFormat="1" ht="91.5" customHeight="1" x14ac:dyDescent="0.3">
      <c r="A41" s="80" t="s">
        <v>1271</v>
      </c>
      <c r="B41" s="80" t="s">
        <v>1277</v>
      </c>
      <c r="C41" s="82" t="s">
        <v>1278</v>
      </c>
      <c r="D41" s="85">
        <v>24000</v>
      </c>
      <c r="E41" s="74"/>
      <c r="F41" s="80" t="s">
        <v>1275</v>
      </c>
      <c r="G41" s="80" t="s">
        <v>1200</v>
      </c>
      <c r="H41" s="82" t="s">
        <v>1196</v>
      </c>
      <c r="I41" s="81">
        <v>8600</v>
      </c>
      <c r="J41" s="74"/>
      <c r="K41" s="80"/>
      <c r="L41" s="80"/>
      <c r="M41" s="82"/>
      <c r="N41" s="81"/>
    </row>
    <row r="42" spans="1:14" s="17" customFormat="1" ht="91.5" customHeight="1" x14ac:dyDescent="0.3">
      <c r="A42" s="80" t="s">
        <v>1271</v>
      </c>
      <c r="B42" s="80" t="s">
        <v>1279</v>
      </c>
      <c r="C42" s="82" t="s">
        <v>1280</v>
      </c>
      <c r="D42" s="85">
        <v>6350</v>
      </c>
      <c r="E42" s="74"/>
      <c r="F42" s="80" t="s">
        <v>1275</v>
      </c>
      <c r="G42" s="80" t="s">
        <v>1281</v>
      </c>
      <c r="H42" s="82" t="s">
        <v>1196</v>
      </c>
      <c r="I42" s="81">
        <v>1600</v>
      </c>
      <c r="J42" s="74"/>
      <c r="K42" s="80"/>
      <c r="L42" s="80"/>
      <c r="M42" s="82"/>
      <c r="N42" s="81"/>
    </row>
    <row r="43" spans="1:14" s="17" customFormat="1" ht="91.5" customHeight="1" x14ac:dyDescent="0.3">
      <c r="A43" s="80" t="s">
        <v>1271</v>
      </c>
      <c r="B43" s="80" t="s">
        <v>1247</v>
      </c>
      <c r="C43" s="82" t="s">
        <v>1248</v>
      </c>
      <c r="D43" s="85">
        <v>900</v>
      </c>
      <c r="E43" s="74"/>
      <c r="F43" s="80" t="s">
        <v>1282</v>
      </c>
      <c r="G43" s="80" t="s">
        <v>1200</v>
      </c>
      <c r="H43" s="82" t="s">
        <v>1196</v>
      </c>
      <c r="I43" s="81">
        <v>3400</v>
      </c>
      <c r="J43" s="74"/>
      <c r="K43" s="80"/>
      <c r="L43" s="80"/>
      <c r="M43" s="82"/>
      <c r="N43" s="81"/>
    </row>
    <row r="44" spans="1:14" s="17" customFormat="1" ht="91.5" customHeight="1" x14ac:dyDescent="0.3">
      <c r="A44" s="80" t="s">
        <v>1283</v>
      </c>
      <c r="B44" s="80" t="s">
        <v>1284</v>
      </c>
      <c r="C44" s="82" t="s">
        <v>1196</v>
      </c>
      <c r="D44" s="85">
        <v>2900</v>
      </c>
      <c r="E44" s="74"/>
      <c r="F44" s="80" t="s">
        <v>1282</v>
      </c>
      <c r="G44" s="80" t="s">
        <v>1212</v>
      </c>
      <c r="H44" s="82" t="s">
        <v>1196</v>
      </c>
      <c r="I44" s="81">
        <v>3400</v>
      </c>
      <c r="J44" s="74"/>
      <c r="K44" s="80"/>
      <c r="L44" s="80"/>
      <c r="M44" s="82"/>
      <c r="N44" s="81"/>
    </row>
    <row r="45" spans="1:14" s="17" customFormat="1" ht="91.5" customHeight="1" x14ac:dyDescent="0.3">
      <c r="A45" s="80" t="s">
        <v>1283</v>
      </c>
      <c r="B45" s="80" t="s">
        <v>1215</v>
      </c>
      <c r="C45" s="82" t="s">
        <v>1196</v>
      </c>
      <c r="D45" s="85">
        <v>3800</v>
      </c>
      <c r="E45" s="74"/>
      <c r="F45" s="80" t="s">
        <v>1282</v>
      </c>
      <c r="G45" s="80" t="s">
        <v>1210</v>
      </c>
      <c r="H45" s="82" t="s">
        <v>1211</v>
      </c>
      <c r="I45" s="81">
        <v>19000</v>
      </c>
      <c r="J45" s="74"/>
      <c r="K45" s="80"/>
      <c r="L45" s="80"/>
      <c r="M45" s="82"/>
      <c r="N45" s="81"/>
    </row>
    <row r="46" spans="1:14" s="17" customFormat="1" ht="91.5" customHeight="1" x14ac:dyDescent="0.3">
      <c r="A46" s="80" t="s">
        <v>1283</v>
      </c>
      <c r="B46" s="80" t="s">
        <v>1285</v>
      </c>
      <c r="C46" s="82" t="s">
        <v>1286</v>
      </c>
      <c r="D46" s="85">
        <v>4000</v>
      </c>
      <c r="E46" s="74"/>
      <c r="F46" s="80" t="s">
        <v>1287</v>
      </c>
      <c r="G46" s="80" t="s">
        <v>1288</v>
      </c>
      <c r="H46" s="82" t="s">
        <v>1196</v>
      </c>
      <c r="I46" s="81">
        <v>900</v>
      </c>
      <c r="J46" s="74"/>
      <c r="K46" s="80"/>
      <c r="L46" s="80"/>
      <c r="M46" s="82"/>
      <c r="N46" s="81"/>
    </row>
    <row r="47" spans="1:14" s="17" customFormat="1" ht="91.5" customHeight="1" x14ac:dyDescent="0.3">
      <c r="A47" s="80" t="s">
        <v>1289</v>
      </c>
      <c r="B47" s="80" t="s">
        <v>1212</v>
      </c>
      <c r="C47" s="82" t="s">
        <v>1196</v>
      </c>
      <c r="D47" s="85">
        <v>2500</v>
      </c>
      <c r="E47" s="74"/>
      <c r="F47" s="80" t="s">
        <v>1287</v>
      </c>
      <c r="G47" s="80" t="s">
        <v>1290</v>
      </c>
      <c r="H47" s="82" t="s">
        <v>1196</v>
      </c>
      <c r="I47" s="81">
        <v>9900</v>
      </c>
      <c r="J47" s="74"/>
      <c r="K47" s="80"/>
      <c r="L47" s="80"/>
      <c r="M47" s="82"/>
      <c r="N47" s="81"/>
    </row>
    <row r="48" spans="1:14" s="17" customFormat="1" ht="91.5" customHeight="1" x14ac:dyDescent="0.3">
      <c r="A48" s="80" t="s">
        <v>1289</v>
      </c>
      <c r="B48" s="80" t="s">
        <v>1200</v>
      </c>
      <c r="C48" s="82" t="s">
        <v>1196</v>
      </c>
      <c r="D48" s="85">
        <v>2400</v>
      </c>
      <c r="E48" s="74"/>
      <c r="F48" s="80" t="s">
        <v>1287</v>
      </c>
      <c r="G48" s="80" t="s">
        <v>1288</v>
      </c>
      <c r="H48" s="82" t="s">
        <v>1196</v>
      </c>
      <c r="I48" s="81">
        <v>900</v>
      </c>
      <c r="J48" s="74"/>
      <c r="K48" s="80"/>
      <c r="L48" s="80"/>
      <c r="M48" s="82"/>
      <c r="N48" s="81"/>
    </row>
    <row r="49" spans="1:14" s="17" customFormat="1" ht="91.5" customHeight="1" x14ac:dyDescent="0.3">
      <c r="A49" s="80" t="s">
        <v>1289</v>
      </c>
      <c r="B49" s="80" t="s">
        <v>1247</v>
      </c>
      <c r="C49" s="82" t="s">
        <v>1248</v>
      </c>
      <c r="D49" s="85">
        <v>900</v>
      </c>
      <c r="E49" s="74"/>
      <c r="F49" s="80" t="s">
        <v>1287</v>
      </c>
      <c r="G49" s="80" t="s">
        <v>1291</v>
      </c>
      <c r="H49" s="82" t="s">
        <v>1196</v>
      </c>
      <c r="I49" s="81">
        <v>12900</v>
      </c>
      <c r="J49" s="74"/>
      <c r="K49" s="80"/>
      <c r="L49" s="80"/>
      <c r="M49" s="82"/>
      <c r="N49" s="81"/>
    </row>
    <row r="50" spans="1:14" s="17" customFormat="1" ht="91.5" customHeight="1" x14ac:dyDescent="0.3">
      <c r="A50" s="80" t="s">
        <v>1292</v>
      </c>
      <c r="B50" s="80" t="s">
        <v>1200</v>
      </c>
      <c r="C50" s="82" t="s">
        <v>1196</v>
      </c>
      <c r="D50" s="85">
        <v>8700</v>
      </c>
      <c r="E50" s="74"/>
      <c r="F50" s="80" t="s">
        <v>1287</v>
      </c>
      <c r="G50" s="80" t="s">
        <v>1277</v>
      </c>
      <c r="H50" s="82" t="s">
        <v>1278</v>
      </c>
      <c r="I50" s="81">
        <v>24000</v>
      </c>
      <c r="J50" s="74"/>
      <c r="K50" s="80"/>
      <c r="L50" s="80"/>
      <c r="M50" s="82"/>
      <c r="N50" s="81"/>
    </row>
    <row r="51" spans="1:14" s="17" customFormat="1" ht="91.5" customHeight="1" x14ac:dyDescent="0.3">
      <c r="A51" s="80" t="s">
        <v>1292</v>
      </c>
      <c r="B51" s="80" t="s">
        <v>1281</v>
      </c>
      <c r="C51" s="82" t="s">
        <v>1196</v>
      </c>
      <c r="D51" s="85">
        <v>1800</v>
      </c>
      <c r="E51" s="74"/>
      <c r="F51" s="80" t="s">
        <v>1293</v>
      </c>
      <c r="G51" s="80" t="s">
        <v>1247</v>
      </c>
      <c r="H51" s="82" t="s">
        <v>1248</v>
      </c>
      <c r="I51" s="81">
        <v>800</v>
      </c>
      <c r="J51" s="74"/>
      <c r="K51" s="80"/>
      <c r="L51" s="80"/>
      <c r="M51" s="82"/>
      <c r="N51" s="81"/>
    </row>
    <row r="52" spans="1:14" s="17" customFormat="1" ht="91.5" customHeight="1" x14ac:dyDescent="0.3">
      <c r="A52" s="80" t="s">
        <v>1292</v>
      </c>
      <c r="B52" s="80" t="s">
        <v>1294</v>
      </c>
      <c r="C52" s="82" t="s">
        <v>1196</v>
      </c>
      <c r="D52" s="85">
        <v>7000</v>
      </c>
      <c r="E52" s="74"/>
      <c r="F52" s="80" t="s">
        <v>1293</v>
      </c>
      <c r="G52" s="80" t="s">
        <v>1247</v>
      </c>
      <c r="H52" s="82" t="s">
        <v>1248</v>
      </c>
      <c r="I52" s="81">
        <v>900</v>
      </c>
      <c r="J52" s="74"/>
      <c r="K52" s="80"/>
      <c r="L52" s="80"/>
      <c r="M52" s="82"/>
      <c r="N52" s="81"/>
    </row>
    <row r="53" spans="1:14" s="17" customFormat="1" ht="91.5" customHeight="1" x14ac:dyDescent="0.3">
      <c r="A53" s="80" t="s">
        <v>1292</v>
      </c>
      <c r="B53" s="80" t="s">
        <v>1295</v>
      </c>
      <c r="C53" s="82" t="s">
        <v>1196</v>
      </c>
      <c r="D53" s="85">
        <v>1000</v>
      </c>
      <c r="E53" s="74"/>
      <c r="F53" s="80" t="s">
        <v>1293</v>
      </c>
      <c r="G53" s="80" t="s">
        <v>1247</v>
      </c>
      <c r="H53" s="82" t="s">
        <v>1248</v>
      </c>
      <c r="I53" s="81">
        <v>800</v>
      </c>
      <c r="J53" s="74"/>
      <c r="K53" s="80"/>
      <c r="L53" s="80"/>
      <c r="M53" s="82"/>
      <c r="N53" s="81"/>
    </row>
    <row r="54" spans="1:14" s="17" customFormat="1" ht="91.5" customHeight="1" x14ac:dyDescent="0.3">
      <c r="A54" s="80" t="s">
        <v>1292</v>
      </c>
      <c r="B54" s="80" t="s">
        <v>1210</v>
      </c>
      <c r="C54" s="82" t="s">
        <v>1211</v>
      </c>
      <c r="D54" s="85">
        <v>16000</v>
      </c>
      <c r="E54" s="74"/>
      <c r="F54" s="80" t="s">
        <v>1293</v>
      </c>
      <c r="G54" s="80" t="s">
        <v>1200</v>
      </c>
      <c r="H54" s="82" t="s">
        <v>1196</v>
      </c>
      <c r="I54" s="81">
        <v>2400</v>
      </c>
      <c r="J54" s="74"/>
      <c r="K54" s="80"/>
      <c r="L54" s="80"/>
      <c r="M54" s="82"/>
      <c r="N54" s="81"/>
    </row>
    <row r="55" spans="1:14" s="17" customFormat="1" ht="91.5" customHeight="1" x14ac:dyDescent="0.3">
      <c r="A55" s="80" t="s">
        <v>1292</v>
      </c>
      <c r="B55" s="80" t="s">
        <v>1296</v>
      </c>
      <c r="C55" s="82" t="s">
        <v>1297</v>
      </c>
      <c r="D55" s="85">
        <v>14000</v>
      </c>
      <c r="E55" s="74"/>
      <c r="F55" s="80" t="s">
        <v>1293</v>
      </c>
      <c r="G55" s="80" t="s">
        <v>1200</v>
      </c>
      <c r="H55" s="82" t="s">
        <v>1196</v>
      </c>
      <c r="I55" s="81">
        <v>8700</v>
      </c>
      <c r="J55" s="74"/>
      <c r="K55" s="80"/>
      <c r="L55" s="80"/>
      <c r="M55" s="82"/>
      <c r="N55" s="81"/>
    </row>
    <row r="56" spans="1:14" s="17" customFormat="1" ht="91.5" customHeight="1" x14ac:dyDescent="0.3">
      <c r="A56" s="80" t="s">
        <v>1292</v>
      </c>
      <c r="B56" s="80" t="s">
        <v>1298</v>
      </c>
      <c r="C56" s="82" t="s">
        <v>1299</v>
      </c>
      <c r="D56" s="85">
        <v>7000</v>
      </c>
      <c r="E56" s="74"/>
      <c r="F56" s="80" t="s">
        <v>1293</v>
      </c>
      <c r="G56" s="80" t="s">
        <v>1199</v>
      </c>
      <c r="H56" s="82" t="s">
        <v>1196</v>
      </c>
      <c r="I56" s="81">
        <v>2400</v>
      </c>
      <c r="J56" s="74"/>
      <c r="K56" s="80"/>
      <c r="L56" s="80"/>
      <c r="M56" s="82"/>
      <c r="N56" s="81"/>
    </row>
    <row r="57" spans="1:14" s="17" customFormat="1" ht="91.5" customHeight="1" x14ac:dyDescent="0.3">
      <c r="A57" s="80" t="s">
        <v>1300</v>
      </c>
      <c r="B57" s="80" t="s">
        <v>1200</v>
      </c>
      <c r="C57" s="82" t="s">
        <v>1196</v>
      </c>
      <c r="D57" s="85">
        <v>2400</v>
      </c>
      <c r="E57" s="74"/>
      <c r="F57" s="80" t="s">
        <v>1293</v>
      </c>
      <c r="G57" s="80" t="s">
        <v>1281</v>
      </c>
      <c r="H57" s="82" t="s">
        <v>1196</v>
      </c>
      <c r="I57" s="81">
        <v>8700</v>
      </c>
      <c r="J57" s="74"/>
      <c r="K57" s="80"/>
      <c r="L57" s="80"/>
      <c r="M57" s="82"/>
      <c r="N57" s="81"/>
    </row>
    <row r="58" spans="1:14" s="17" customFormat="1" ht="91.5" customHeight="1" x14ac:dyDescent="0.3">
      <c r="A58" s="80" t="s">
        <v>1300</v>
      </c>
      <c r="B58" s="80" t="s">
        <v>1205</v>
      </c>
      <c r="C58" s="82" t="s">
        <v>1196</v>
      </c>
      <c r="D58" s="85">
        <v>7300</v>
      </c>
      <c r="E58" s="74"/>
      <c r="F58" s="80" t="s">
        <v>1287</v>
      </c>
      <c r="G58" s="80" t="s">
        <v>1227</v>
      </c>
      <c r="H58" s="82" t="s">
        <v>1228</v>
      </c>
      <c r="I58" s="81">
        <v>19000</v>
      </c>
      <c r="J58" s="74"/>
      <c r="K58" s="80"/>
      <c r="L58" s="80"/>
      <c r="M58" s="82"/>
      <c r="N58" s="81"/>
    </row>
    <row r="59" spans="1:14" s="17" customFormat="1" ht="91.5" customHeight="1" x14ac:dyDescent="0.3">
      <c r="A59" s="80" t="s">
        <v>1300</v>
      </c>
      <c r="B59" s="80" t="s">
        <v>1199</v>
      </c>
      <c r="C59" s="82" t="s">
        <v>1196</v>
      </c>
      <c r="D59" s="85">
        <v>7100</v>
      </c>
      <c r="E59" s="74"/>
      <c r="F59" s="80" t="s">
        <v>1301</v>
      </c>
      <c r="G59" s="80" t="s">
        <v>1302</v>
      </c>
      <c r="H59" s="82" t="s">
        <v>1303</v>
      </c>
      <c r="I59" s="81">
        <v>2400</v>
      </c>
      <c r="J59" s="74"/>
      <c r="K59" s="80"/>
      <c r="L59" s="80"/>
      <c r="M59" s="82"/>
      <c r="N59" s="81"/>
    </row>
    <row r="60" spans="1:14" s="17" customFormat="1" ht="91.5" customHeight="1" x14ac:dyDescent="0.3">
      <c r="A60" s="80" t="s">
        <v>1300</v>
      </c>
      <c r="B60" s="80" t="s">
        <v>1304</v>
      </c>
      <c r="C60" s="82" t="s">
        <v>1305</v>
      </c>
      <c r="D60" s="85">
        <v>6400</v>
      </c>
      <c r="E60" s="74"/>
      <c r="F60" s="80" t="s">
        <v>1301</v>
      </c>
      <c r="G60" s="80" t="s">
        <v>1199</v>
      </c>
      <c r="H60" s="82" t="s">
        <v>1196</v>
      </c>
      <c r="I60" s="81">
        <v>2400</v>
      </c>
      <c r="J60" s="74"/>
      <c r="K60" s="80"/>
      <c r="L60" s="80"/>
      <c r="M60" s="82"/>
      <c r="N60" s="81"/>
    </row>
    <row r="61" spans="1:14" s="17" customFormat="1" ht="91.5" customHeight="1" x14ac:dyDescent="0.3">
      <c r="A61" s="80" t="s">
        <v>1300</v>
      </c>
      <c r="B61" s="80" t="s">
        <v>1306</v>
      </c>
      <c r="C61" s="82" t="s">
        <v>1307</v>
      </c>
      <c r="D61" s="85">
        <v>6000</v>
      </c>
      <c r="E61" s="74"/>
      <c r="F61" s="80" t="s">
        <v>1301</v>
      </c>
      <c r="G61" s="80" t="s">
        <v>1200</v>
      </c>
      <c r="H61" s="82" t="s">
        <v>1196</v>
      </c>
      <c r="I61" s="81">
        <v>2400</v>
      </c>
      <c r="J61" s="74"/>
      <c r="K61" s="80"/>
      <c r="L61" s="80"/>
      <c r="M61" s="82"/>
      <c r="N61" s="81"/>
    </row>
    <row r="62" spans="1:14" s="17" customFormat="1" ht="91.5" customHeight="1" x14ac:dyDescent="0.3">
      <c r="A62" s="80" t="s">
        <v>1308</v>
      </c>
      <c r="B62" s="80" t="s">
        <v>1200</v>
      </c>
      <c r="C62" s="82" t="s">
        <v>1196</v>
      </c>
      <c r="D62" s="85">
        <v>8000</v>
      </c>
      <c r="E62" s="74"/>
      <c r="F62" s="80" t="s">
        <v>1301</v>
      </c>
      <c r="G62" s="80" t="s">
        <v>1212</v>
      </c>
      <c r="H62" s="82" t="s">
        <v>1196</v>
      </c>
      <c r="I62" s="81">
        <v>3400</v>
      </c>
      <c r="J62" s="74"/>
      <c r="K62" s="80"/>
      <c r="L62" s="80"/>
      <c r="M62" s="82"/>
      <c r="N62" s="81"/>
    </row>
    <row r="63" spans="1:14" s="17" customFormat="1" ht="91.5" customHeight="1" x14ac:dyDescent="0.3">
      <c r="A63" s="80" t="s">
        <v>1308</v>
      </c>
      <c r="B63" s="80" t="s">
        <v>1309</v>
      </c>
      <c r="C63" s="82" t="s">
        <v>1196</v>
      </c>
      <c r="D63" s="85">
        <v>800</v>
      </c>
      <c r="E63" s="74"/>
      <c r="F63" s="80" t="s">
        <v>1301</v>
      </c>
      <c r="G63" s="80" t="s">
        <v>1200</v>
      </c>
      <c r="H63" s="82" t="s">
        <v>1196</v>
      </c>
      <c r="I63" s="81">
        <v>2400</v>
      </c>
      <c r="J63" s="74"/>
      <c r="K63" s="80"/>
      <c r="L63" s="80"/>
      <c r="M63" s="86"/>
      <c r="N63" s="81"/>
    </row>
    <row r="64" spans="1:14" s="17" customFormat="1" ht="91.5" customHeight="1" x14ac:dyDescent="0.3">
      <c r="A64" s="80" t="s">
        <v>1308</v>
      </c>
      <c r="B64" s="80" t="s">
        <v>1310</v>
      </c>
      <c r="C64" s="82" t="s">
        <v>1311</v>
      </c>
      <c r="D64" s="85">
        <v>1000</v>
      </c>
      <c r="E64" s="74"/>
      <c r="F64" s="80" t="s">
        <v>1301</v>
      </c>
      <c r="G64" s="80" t="s">
        <v>1199</v>
      </c>
      <c r="H64" s="82" t="s">
        <v>1196</v>
      </c>
      <c r="I64" s="81">
        <v>2400</v>
      </c>
      <c r="J64" s="74"/>
      <c r="K64" s="80"/>
      <c r="L64" s="80"/>
      <c r="M64" s="86"/>
      <c r="N64" s="81"/>
    </row>
    <row r="65" spans="1:18" s="17" customFormat="1" ht="91.5" customHeight="1" x14ac:dyDescent="0.3">
      <c r="A65" s="80" t="s">
        <v>1308</v>
      </c>
      <c r="B65" s="80" t="s">
        <v>1312</v>
      </c>
      <c r="C65" s="82" t="s">
        <v>1311</v>
      </c>
      <c r="D65" s="85">
        <v>1400</v>
      </c>
      <c r="E65" s="74"/>
      <c r="F65" s="80" t="s">
        <v>1301</v>
      </c>
      <c r="G65" s="80" t="s">
        <v>1200</v>
      </c>
      <c r="H65" s="82" t="s">
        <v>1196</v>
      </c>
      <c r="I65" s="81">
        <v>2400</v>
      </c>
      <c r="J65" s="74"/>
      <c r="K65" s="80"/>
      <c r="L65" s="80"/>
      <c r="M65" s="86"/>
      <c r="N65" s="81"/>
    </row>
    <row r="66" spans="1:18" s="17" customFormat="1" ht="91.5" customHeight="1" x14ac:dyDescent="0.3">
      <c r="A66" s="80" t="s">
        <v>1308</v>
      </c>
      <c r="B66" s="80" t="s">
        <v>1309</v>
      </c>
      <c r="C66" s="82" t="s">
        <v>1196</v>
      </c>
      <c r="D66" s="85">
        <v>800</v>
      </c>
      <c r="E66" s="74"/>
      <c r="F66" s="80" t="s">
        <v>1313</v>
      </c>
      <c r="G66" s="80" t="s">
        <v>1290</v>
      </c>
      <c r="H66" s="82" t="s">
        <v>1196</v>
      </c>
      <c r="I66" s="81">
        <v>9900</v>
      </c>
      <c r="J66" s="74"/>
      <c r="K66" s="80"/>
      <c r="L66" s="80"/>
      <c r="M66" s="86"/>
      <c r="N66" s="81"/>
    </row>
    <row r="67" spans="1:18" s="17" customFormat="1" ht="91.5" customHeight="1" x14ac:dyDescent="0.3">
      <c r="A67" s="80" t="s">
        <v>1308</v>
      </c>
      <c r="B67" s="80" t="s">
        <v>1195</v>
      </c>
      <c r="C67" s="82" t="s">
        <v>1196</v>
      </c>
      <c r="D67" s="85">
        <v>8000</v>
      </c>
      <c r="E67" s="74"/>
      <c r="F67" s="80" t="s">
        <v>1313</v>
      </c>
      <c r="G67" s="80" t="s">
        <v>1288</v>
      </c>
      <c r="H67" s="82" t="s">
        <v>1196</v>
      </c>
      <c r="I67" s="81">
        <v>900</v>
      </c>
      <c r="J67" s="74"/>
      <c r="K67" s="80"/>
      <c r="L67" s="80"/>
      <c r="M67" s="86"/>
      <c r="N67" s="81"/>
    </row>
    <row r="68" spans="1:18" s="17" customFormat="1" ht="91.5" customHeight="1" x14ac:dyDescent="0.3">
      <c r="A68" s="80" t="s">
        <v>1308</v>
      </c>
      <c r="B68" s="80" t="s">
        <v>1314</v>
      </c>
      <c r="C68" s="82" t="s">
        <v>1248</v>
      </c>
      <c r="D68" s="81">
        <v>900</v>
      </c>
      <c r="E68" s="74"/>
      <c r="F68" s="80" t="s">
        <v>1313</v>
      </c>
      <c r="G68" s="80" t="s">
        <v>1288</v>
      </c>
      <c r="H68" s="82" t="s">
        <v>1196</v>
      </c>
      <c r="I68" s="81">
        <v>900</v>
      </c>
      <c r="J68" s="74"/>
      <c r="K68" s="80"/>
      <c r="L68" s="80"/>
      <c r="M68" s="86"/>
      <c r="N68" s="81"/>
    </row>
    <row r="69" spans="1:18" s="17" customFormat="1" ht="91.5" customHeight="1" x14ac:dyDescent="0.3">
      <c r="A69" s="80" t="s">
        <v>1315</v>
      </c>
      <c r="B69" s="80" t="s">
        <v>1200</v>
      </c>
      <c r="C69" s="82" t="s">
        <v>1196</v>
      </c>
      <c r="D69" s="85">
        <v>2400</v>
      </c>
      <c r="E69" s="74"/>
      <c r="F69" s="80" t="s">
        <v>1313</v>
      </c>
      <c r="G69" s="80" t="s">
        <v>1264</v>
      </c>
      <c r="H69" s="82" t="s">
        <v>1265</v>
      </c>
      <c r="I69" s="81">
        <v>34500</v>
      </c>
      <c r="J69" s="74"/>
      <c r="K69" s="80"/>
      <c r="L69" s="80"/>
      <c r="M69" s="86"/>
      <c r="N69" s="81"/>
    </row>
    <row r="70" spans="1:18" s="17" customFormat="1" ht="91.5" customHeight="1" x14ac:dyDescent="0.3">
      <c r="A70" s="80" t="s">
        <v>1315</v>
      </c>
      <c r="B70" s="80" t="s">
        <v>1229</v>
      </c>
      <c r="C70" s="82" t="s">
        <v>1196</v>
      </c>
      <c r="D70" s="85">
        <v>1800</v>
      </c>
      <c r="E70" s="74"/>
      <c r="F70" s="80" t="s">
        <v>1316</v>
      </c>
      <c r="G70" s="80" t="s">
        <v>1210</v>
      </c>
      <c r="H70" s="82" t="s">
        <v>1211</v>
      </c>
      <c r="I70" s="81">
        <v>6000</v>
      </c>
      <c r="J70" s="80"/>
      <c r="K70" s="80"/>
      <c r="L70" s="80"/>
      <c r="M70" s="86"/>
      <c r="N70" s="81"/>
    </row>
    <row r="71" spans="1:18" s="17" customFormat="1" ht="91.5" customHeight="1" x14ac:dyDescent="0.3">
      <c r="A71" s="80" t="s">
        <v>1315</v>
      </c>
      <c r="B71" s="80" t="s">
        <v>1199</v>
      </c>
      <c r="C71" s="82" t="s">
        <v>1196</v>
      </c>
      <c r="D71" s="85">
        <v>2400</v>
      </c>
      <c r="E71" s="74"/>
      <c r="F71" s="80" t="s">
        <v>1313</v>
      </c>
      <c r="G71" s="80" t="s">
        <v>1281</v>
      </c>
      <c r="H71" s="82" t="s">
        <v>1196</v>
      </c>
      <c r="I71" s="81">
        <v>2300</v>
      </c>
      <c r="J71" s="80"/>
      <c r="K71" s="80"/>
      <c r="L71" s="80"/>
      <c r="M71" s="82"/>
      <c r="N71" s="81"/>
    </row>
    <row r="72" spans="1:18" s="17" customFormat="1" ht="91.5" customHeight="1" x14ac:dyDescent="0.3">
      <c r="A72" s="80" t="s">
        <v>1315</v>
      </c>
      <c r="B72" s="80" t="s">
        <v>1200</v>
      </c>
      <c r="C72" s="82" t="s">
        <v>1196</v>
      </c>
      <c r="D72" s="85">
        <v>2400</v>
      </c>
      <c r="E72" s="74"/>
      <c r="F72" s="80" t="s">
        <v>1313</v>
      </c>
      <c r="G72" s="80" t="s">
        <v>1200</v>
      </c>
      <c r="H72" s="82" t="s">
        <v>1196</v>
      </c>
      <c r="I72" s="81">
        <v>8700</v>
      </c>
      <c r="J72" s="80"/>
      <c r="K72" s="80"/>
      <c r="L72" s="80"/>
      <c r="M72" s="82"/>
      <c r="N72" s="81"/>
    </row>
    <row r="73" spans="1:18" s="17" customFormat="1" ht="91.5" customHeight="1" x14ac:dyDescent="0.3">
      <c r="A73" s="80" t="s">
        <v>1315</v>
      </c>
      <c r="B73" s="80" t="s">
        <v>1317</v>
      </c>
      <c r="C73" s="82" t="s">
        <v>1318</v>
      </c>
      <c r="D73" s="85">
        <v>3000</v>
      </c>
      <c r="E73" s="74"/>
      <c r="F73" s="80" t="s">
        <v>1319</v>
      </c>
      <c r="G73" s="80" t="s">
        <v>1200</v>
      </c>
      <c r="H73" s="82" t="s">
        <v>1196</v>
      </c>
      <c r="I73" s="81">
        <v>2400</v>
      </c>
      <c r="J73" s="74"/>
      <c r="K73" s="80"/>
      <c r="L73" s="80"/>
      <c r="M73" s="82"/>
      <c r="N73" s="81"/>
    </row>
    <row r="74" spans="1:18" s="17" customFormat="1" ht="91.5" customHeight="1" x14ac:dyDescent="0.3">
      <c r="A74" s="80" t="s">
        <v>1315</v>
      </c>
      <c r="B74" s="80" t="s">
        <v>1317</v>
      </c>
      <c r="C74" s="82" t="s">
        <v>1318</v>
      </c>
      <c r="D74" s="85">
        <v>3000</v>
      </c>
      <c r="E74" s="74"/>
      <c r="F74" s="80" t="s">
        <v>1319</v>
      </c>
      <c r="G74" s="80" t="s">
        <v>1229</v>
      </c>
      <c r="H74" s="82" t="s">
        <v>1196</v>
      </c>
      <c r="I74" s="81">
        <v>1800</v>
      </c>
      <c r="J74" s="74"/>
      <c r="K74" s="80"/>
      <c r="L74" s="80"/>
      <c r="M74" s="86"/>
      <c r="N74" s="81"/>
    </row>
    <row r="75" spans="1:18" s="17" customFormat="1" ht="91.5" customHeight="1" x14ac:dyDescent="0.3">
      <c r="A75" s="80" t="s">
        <v>1315</v>
      </c>
      <c r="B75" s="80" t="s">
        <v>1320</v>
      </c>
      <c r="C75" s="82">
        <v>3058185432</v>
      </c>
      <c r="D75" s="85">
        <v>30000</v>
      </c>
      <c r="E75" s="74"/>
      <c r="F75" s="80" t="s">
        <v>1319</v>
      </c>
      <c r="G75" s="80" t="s">
        <v>1199</v>
      </c>
      <c r="H75" s="82" t="s">
        <v>1196</v>
      </c>
      <c r="I75" s="81">
        <v>3500</v>
      </c>
      <c r="J75" s="74"/>
      <c r="K75" s="80"/>
      <c r="L75" s="80"/>
      <c r="M75" s="82"/>
      <c r="N75" s="81"/>
    </row>
    <row r="76" spans="1:18" s="17" customFormat="1" ht="91.5" customHeight="1" x14ac:dyDescent="0.3">
      <c r="A76" s="80" t="s">
        <v>1315</v>
      </c>
      <c r="B76" s="80" t="s">
        <v>1321</v>
      </c>
      <c r="C76" s="82">
        <v>3051145873</v>
      </c>
      <c r="D76" s="85">
        <v>35000</v>
      </c>
      <c r="E76" s="74"/>
      <c r="F76" s="80" t="s">
        <v>1319</v>
      </c>
      <c r="G76" s="80" t="s">
        <v>1199</v>
      </c>
      <c r="H76" s="82" t="s">
        <v>1196</v>
      </c>
      <c r="I76" s="81">
        <v>2400</v>
      </c>
      <c r="J76" s="74"/>
      <c r="K76" s="80"/>
      <c r="L76" s="80"/>
      <c r="M76" s="82"/>
      <c r="N76" s="81"/>
    </row>
    <row r="77" spans="1:18" s="17" customFormat="1" ht="91.5" customHeight="1" x14ac:dyDescent="0.3">
      <c r="A77" s="80" t="s">
        <v>1315</v>
      </c>
      <c r="B77" s="80" t="s">
        <v>1322</v>
      </c>
      <c r="C77" s="82">
        <v>4226200023</v>
      </c>
      <c r="D77" s="85">
        <v>6000</v>
      </c>
      <c r="E77" s="74"/>
      <c r="F77" s="80" t="s">
        <v>1319</v>
      </c>
      <c r="G77" s="80" t="s">
        <v>1198</v>
      </c>
      <c r="H77" s="82" t="s">
        <v>1196</v>
      </c>
      <c r="I77" s="81">
        <v>3000</v>
      </c>
      <c r="J77" s="74"/>
      <c r="K77" s="80"/>
      <c r="L77" s="80"/>
      <c r="M77" s="82"/>
      <c r="N77" s="81"/>
    </row>
    <row r="78" spans="1:18" s="17" customFormat="1" ht="91.5" customHeight="1" x14ac:dyDescent="0.3">
      <c r="A78" s="80" t="s">
        <v>1323</v>
      </c>
      <c r="B78" s="80" t="s">
        <v>1218</v>
      </c>
      <c r="C78" s="82" t="s">
        <v>1196</v>
      </c>
      <c r="D78" s="85">
        <v>3800</v>
      </c>
      <c r="E78" s="74"/>
      <c r="F78" s="80" t="s">
        <v>1319</v>
      </c>
      <c r="G78" s="80" t="s">
        <v>1200</v>
      </c>
      <c r="H78" s="82" t="s">
        <v>1196</v>
      </c>
      <c r="I78" s="81">
        <v>3000</v>
      </c>
      <c r="J78" s="74"/>
      <c r="K78" s="80"/>
      <c r="L78" s="80"/>
      <c r="M78" s="82"/>
      <c r="N78" s="81"/>
      <c r="P78" s="87"/>
      <c r="Q78" s="88"/>
      <c r="R78" s="88"/>
    </row>
    <row r="79" spans="1:18" s="17" customFormat="1" ht="91.5" customHeight="1" thickBot="1" x14ac:dyDescent="0.35">
      <c r="A79" s="80" t="s">
        <v>1323</v>
      </c>
      <c r="B79" s="80" t="s">
        <v>1200</v>
      </c>
      <c r="C79" s="82" t="s">
        <v>1196</v>
      </c>
      <c r="D79" s="85">
        <v>3000</v>
      </c>
      <c r="E79" s="74"/>
      <c r="F79" s="80" t="s">
        <v>1319</v>
      </c>
      <c r="G79" s="80" t="s">
        <v>1324</v>
      </c>
      <c r="H79" s="82" t="s">
        <v>1196</v>
      </c>
      <c r="I79" s="81">
        <v>3500</v>
      </c>
      <c r="J79" s="74"/>
      <c r="K79" s="80"/>
      <c r="L79" s="80"/>
      <c r="M79" s="82"/>
      <c r="N79" s="81"/>
      <c r="P79" s="89"/>
      <c r="Q79" s="90"/>
      <c r="R79" s="90"/>
    </row>
    <row r="80" spans="1:18" s="17" customFormat="1" ht="91.5" customHeight="1" x14ac:dyDescent="0.3">
      <c r="A80" s="80" t="s">
        <v>1323</v>
      </c>
      <c r="B80" s="80" t="s">
        <v>1281</v>
      </c>
      <c r="C80" s="82" t="s">
        <v>1196</v>
      </c>
      <c r="D80" s="85">
        <v>8700</v>
      </c>
      <c r="E80" s="74"/>
      <c r="F80" s="80" t="s">
        <v>1319</v>
      </c>
      <c r="G80" s="80" t="s">
        <v>1325</v>
      </c>
      <c r="H80" s="82" t="s">
        <v>1326</v>
      </c>
      <c r="I80" s="81">
        <v>7000</v>
      </c>
      <c r="J80" s="74"/>
      <c r="K80" s="80"/>
      <c r="L80" s="80"/>
      <c r="M80" s="86"/>
      <c r="N80" s="81"/>
    </row>
    <row r="81" spans="1:14" s="17" customFormat="1" ht="91.5" customHeight="1" x14ac:dyDescent="0.3">
      <c r="A81" s="80" t="s">
        <v>1323</v>
      </c>
      <c r="B81" s="80" t="s">
        <v>1200</v>
      </c>
      <c r="C81" s="82" t="s">
        <v>1196</v>
      </c>
      <c r="D81" s="81">
        <v>8700</v>
      </c>
      <c r="E81" s="74"/>
      <c r="F81" s="80" t="s">
        <v>1319</v>
      </c>
      <c r="G81" s="80" t="s">
        <v>1200</v>
      </c>
      <c r="H81" s="82" t="s">
        <v>1196</v>
      </c>
      <c r="I81" s="81">
        <v>2400</v>
      </c>
      <c r="J81" s="74"/>
      <c r="K81" s="80"/>
      <c r="L81" s="80"/>
      <c r="M81" s="82"/>
      <c r="N81" s="81"/>
    </row>
    <row r="82" spans="1:14" s="17" customFormat="1" ht="91.5" customHeight="1" x14ac:dyDescent="0.3">
      <c r="A82" s="80" t="s">
        <v>1323</v>
      </c>
      <c r="B82" s="80" t="s">
        <v>1327</v>
      </c>
      <c r="C82" s="82" t="s">
        <v>1328</v>
      </c>
      <c r="D82" s="81">
        <v>7000</v>
      </c>
      <c r="E82" s="74"/>
      <c r="F82" s="80" t="s">
        <v>1329</v>
      </c>
      <c r="G82" s="80" t="s">
        <v>1200</v>
      </c>
      <c r="H82" s="82" t="s">
        <v>1196</v>
      </c>
      <c r="I82" s="81">
        <v>2400</v>
      </c>
      <c r="J82" s="74"/>
      <c r="K82" s="80"/>
      <c r="L82" s="80"/>
      <c r="M82" s="86"/>
      <c r="N82" s="81"/>
    </row>
    <row r="83" spans="1:14" s="17" customFormat="1" ht="91.5" customHeight="1" x14ac:dyDescent="0.3">
      <c r="A83" s="80" t="s">
        <v>1323</v>
      </c>
      <c r="B83" s="80" t="s">
        <v>1330</v>
      </c>
      <c r="C83" s="82" t="s">
        <v>1331</v>
      </c>
      <c r="D83" s="81">
        <v>7000</v>
      </c>
      <c r="E83" s="74"/>
      <c r="F83" s="80" t="s">
        <v>1329</v>
      </c>
      <c r="G83" s="80" t="s">
        <v>1199</v>
      </c>
      <c r="H83" s="82" t="s">
        <v>1196</v>
      </c>
      <c r="I83" s="81">
        <v>6300</v>
      </c>
      <c r="J83" s="74"/>
      <c r="K83" s="80"/>
      <c r="L83" s="80"/>
      <c r="M83" s="82"/>
      <c r="N83" s="81"/>
    </row>
    <row r="84" spans="1:14" s="17" customFormat="1" ht="91.5" customHeight="1" x14ac:dyDescent="0.3">
      <c r="A84" s="80" t="s">
        <v>1332</v>
      </c>
      <c r="B84" s="80" t="s">
        <v>1314</v>
      </c>
      <c r="C84" s="82" t="s">
        <v>1248</v>
      </c>
      <c r="D84" s="81">
        <v>900</v>
      </c>
      <c r="E84" s="74"/>
      <c r="F84" s="80" t="s">
        <v>1329</v>
      </c>
      <c r="G84" s="80" t="s">
        <v>1333</v>
      </c>
      <c r="H84" s="82" t="s">
        <v>1196</v>
      </c>
      <c r="I84" s="81">
        <v>2100</v>
      </c>
      <c r="J84" s="74"/>
      <c r="K84" s="80"/>
      <c r="L84" s="80"/>
      <c r="M84" s="82"/>
      <c r="N84" s="81"/>
    </row>
    <row r="85" spans="1:14" s="17" customFormat="1" ht="91.5" customHeight="1" x14ac:dyDescent="0.3">
      <c r="A85" s="80" t="s">
        <v>1332</v>
      </c>
      <c r="B85" s="80" t="s">
        <v>1314</v>
      </c>
      <c r="C85" s="82" t="s">
        <v>1248</v>
      </c>
      <c r="D85" s="81">
        <v>900</v>
      </c>
      <c r="E85" s="74"/>
      <c r="F85" s="80" t="s">
        <v>1329</v>
      </c>
      <c r="G85" s="80" t="s">
        <v>1281</v>
      </c>
      <c r="H85" s="82" t="s">
        <v>1196</v>
      </c>
      <c r="I85" s="81">
        <v>8700</v>
      </c>
      <c r="J85" s="74"/>
      <c r="K85" s="80"/>
      <c r="L85" s="80"/>
      <c r="M85" s="82"/>
      <c r="N85" s="81"/>
    </row>
    <row r="86" spans="1:14" s="17" customFormat="1" ht="91.5" customHeight="1" x14ac:dyDescent="0.3">
      <c r="A86" s="80" t="s">
        <v>1332</v>
      </c>
      <c r="B86" s="80" t="s">
        <v>1314</v>
      </c>
      <c r="C86" s="82" t="s">
        <v>1248</v>
      </c>
      <c r="D86" s="81">
        <v>900</v>
      </c>
      <c r="E86" s="74"/>
      <c r="F86" s="80" t="s">
        <v>1329</v>
      </c>
      <c r="G86" s="80" t="s">
        <v>1334</v>
      </c>
      <c r="H86" s="82" t="s">
        <v>1335</v>
      </c>
      <c r="I86" s="81">
        <v>6000</v>
      </c>
      <c r="J86" s="74"/>
      <c r="K86" s="80"/>
      <c r="L86" s="80"/>
      <c r="M86" s="82"/>
      <c r="N86" s="81"/>
    </row>
    <row r="87" spans="1:14" s="17" customFormat="1" ht="91.5" customHeight="1" x14ac:dyDescent="0.3">
      <c r="A87" s="80" t="s">
        <v>1332</v>
      </c>
      <c r="B87" s="80" t="s">
        <v>1314</v>
      </c>
      <c r="C87" s="82" t="s">
        <v>1248</v>
      </c>
      <c r="D87" s="81">
        <v>900</v>
      </c>
      <c r="E87" s="74"/>
      <c r="F87" s="80" t="s">
        <v>1329</v>
      </c>
      <c r="G87" s="80" t="s">
        <v>1336</v>
      </c>
      <c r="H87" s="82" t="s">
        <v>1337</v>
      </c>
      <c r="I87" s="81">
        <v>7000</v>
      </c>
      <c r="J87" s="74"/>
      <c r="K87" s="80"/>
      <c r="L87" s="80"/>
      <c r="M87" s="82"/>
      <c r="N87" s="81"/>
    </row>
    <row r="88" spans="1:14" s="17" customFormat="1" ht="91.5" customHeight="1" x14ac:dyDescent="0.3">
      <c r="A88" s="80" t="s">
        <v>1332</v>
      </c>
      <c r="B88" s="80" t="s">
        <v>1243</v>
      </c>
      <c r="C88" s="82" t="s">
        <v>1244</v>
      </c>
      <c r="D88" s="81">
        <v>5500</v>
      </c>
      <c r="E88" s="74"/>
      <c r="F88" s="80" t="s">
        <v>1338</v>
      </c>
      <c r="G88" s="80" t="s">
        <v>1219</v>
      </c>
      <c r="H88" s="82" t="s">
        <v>1220</v>
      </c>
      <c r="I88" s="81">
        <v>15000</v>
      </c>
      <c r="J88" s="74"/>
      <c r="K88" s="80"/>
      <c r="L88" s="80"/>
      <c r="M88" s="82"/>
      <c r="N88" s="81"/>
    </row>
    <row r="89" spans="1:14" s="17" customFormat="1" ht="91.5" customHeight="1" x14ac:dyDescent="0.3">
      <c r="A89" s="80" t="s">
        <v>1332</v>
      </c>
      <c r="B89" s="80" t="s">
        <v>1219</v>
      </c>
      <c r="C89" s="82" t="s">
        <v>1220</v>
      </c>
      <c r="D89" s="81">
        <v>40000</v>
      </c>
      <c r="E89" s="74"/>
      <c r="F89" s="80" t="s">
        <v>1338</v>
      </c>
      <c r="G89" s="80" t="s">
        <v>1200</v>
      </c>
      <c r="H89" s="82" t="s">
        <v>1196</v>
      </c>
      <c r="I89" s="81">
        <v>3000</v>
      </c>
      <c r="J89" s="74"/>
      <c r="K89" s="80"/>
      <c r="L89" s="80"/>
      <c r="M89" s="82"/>
      <c r="N89" s="81"/>
    </row>
    <row r="90" spans="1:14" s="17" customFormat="1" ht="91.5" customHeight="1" x14ac:dyDescent="0.3">
      <c r="A90" s="80" t="s">
        <v>1332</v>
      </c>
      <c r="B90" s="80" t="s">
        <v>1339</v>
      </c>
      <c r="C90" s="82" t="s">
        <v>1340</v>
      </c>
      <c r="D90" s="81">
        <v>19000</v>
      </c>
      <c r="E90" s="74"/>
      <c r="F90" s="80" t="s">
        <v>1338</v>
      </c>
      <c r="G90" s="80" t="s">
        <v>1218</v>
      </c>
      <c r="H90" s="82" t="s">
        <v>1196</v>
      </c>
      <c r="I90" s="81">
        <v>3800</v>
      </c>
      <c r="J90" s="74"/>
      <c r="K90" s="80"/>
      <c r="L90" s="80"/>
      <c r="M90" s="82"/>
      <c r="N90" s="81"/>
    </row>
    <row r="91" spans="1:14" s="17" customFormat="1" ht="91.5" customHeight="1" x14ac:dyDescent="0.3">
      <c r="A91" s="80" t="s">
        <v>1332</v>
      </c>
      <c r="B91" s="80" t="s">
        <v>1264</v>
      </c>
      <c r="C91" s="82" t="s">
        <v>1265</v>
      </c>
      <c r="D91" s="81">
        <v>29000</v>
      </c>
      <c r="E91" s="74"/>
      <c r="F91" s="80" t="s">
        <v>1338</v>
      </c>
      <c r="G91" s="80" t="s">
        <v>1341</v>
      </c>
      <c r="H91" s="82" t="s">
        <v>1196</v>
      </c>
      <c r="I91" s="81">
        <v>1800</v>
      </c>
      <c r="J91" s="74"/>
      <c r="K91" s="80"/>
      <c r="L91" s="80"/>
      <c r="M91" s="82"/>
      <c r="N91" s="81"/>
    </row>
    <row r="92" spans="1:14" s="17" customFormat="1" ht="91.5" customHeight="1" x14ac:dyDescent="0.3">
      <c r="A92" s="80" t="s">
        <v>1332</v>
      </c>
      <c r="B92" s="80" t="s">
        <v>1330</v>
      </c>
      <c r="C92" s="82" t="s">
        <v>1331</v>
      </c>
      <c r="D92" s="81">
        <v>8000</v>
      </c>
      <c r="E92" s="74"/>
      <c r="F92" s="80" t="s">
        <v>1338</v>
      </c>
      <c r="G92" s="80" t="s">
        <v>1342</v>
      </c>
      <c r="H92" s="82" t="s">
        <v>1196</v>
      </c>
      <c r="I92" s="81">
        <v>1000</v>
      </c>
      <c r="J92" s="74"/>
      <c r="K92" s="80"/>
      <c r="L92" s="80"/>
      <c r="M92" s="82"/>
      <c r="N92" s="81"/>
    </row>
    <row r="93" spans="1:14" s="17" customFormat="1" ht="91.5" customHeight="1" x14ac:dyDescent="0.3">
      <c r="A93" s="80" t="s">
        <v>1343</v>
      </c>
      <c r="B93" s="80" t="s">
        <v>1264</v>
      </c>
      <c r="C93" s="82" t="s">
        <v>1265</v>
      </c>
      <c r="D93" s="81">
        <v>30500</v>
      </c>
      <c r="E93" s="74"/>
      <c r="F93" s="80" t="s">
        <v>1338</v>
      </c>
      <c r="G93" s="80" t="s">
        <v>1309</v>
      </c>
      <c r="H93" s="82" t="s">
        <v>1196</v>
      </c>
      <c r="I93" s="81">
        <v>900</v>
      </c>
      <c r="J93" s="74"/>
      <c r="K93" s="80"/>
      <c r="L93" s="80"/>
      <c r="M93" s="82"/>
      <c r="N93" s="81"/>
    </row>
    <row r="94" spans="1:14" s="17" customFormat="1" ht="91.5" customHeight="1" x14ac:dyDescent="0.3">
      <c r="A94" s="80" t="s">
        <v>1344</v>
      </c>
      <c r="B94" s="80" t="s">
        <v>1345</v>
      </c>
      <c r="C94" s="82">
        <v>3053351284</v>
      </c>
      <c r="D94" s="81">
        <v>6000</v>
      </c>
      <c r="E94" s="74"/>
      <c r="F94" s="80" t="s">
        <v>1338</v>
      </c>
      <c r="G94" s="80" t="s">
        <v>1309</v>
      </c>
      <c r="H94" s="82" t="s">
        <v>1196</v>
      </c>
      <c r="I94" s="81">
        <v>900</v>
      </c>
      <c r="J94" s="74"/>
      <c r="K94" s="80"/>
      <c r="L94" s="80"/>
      <c r="M94" s="82"/>
      <c r="N94" s="81"/>
    </row>
    <row r="95" spans="1:14" s="17" customFormat="1" ht="91.5" customHeight="1" x14ac:dyDescent="0.3">
      <c r="A95" s="80" t="s">
        <v>1344</v>
      </c>
      <c r="B95" s="80" t="s">
        <v>1346</v>
      </c>
      <c r="C95" s="82" t="s">
        <v>1196</v>
      </c>
      <c r="D95" s="81">
        <v>300</v>
      </c>
      <c r="E95" s="74"/>
      <c r="F95" s="80" t="s">
        <v>1338</v>
      </c>
      <c r="G95" s="80" t="s">
        <v>1295</v>
      </c>
      <c r="H95" s="82" t="s">
        <v>1196</v>
      </c>
      <c r="I95" s="81">
        <v>1000</v>
      </c>
      <c r="J95" s="74"/>
      <c r="K95" s="80"/>
      <c r="L95" s="80"/>
      <c r="M95" s="82"/>
      <c r="N95" s="81"/>
    </row>
    <row r="96" spans="1:14" s="17" customFormat="1" ht="91.5" customHeight="1" x14ac:dyDescent="0.3">
      <c r="A96" s="80" t="s">
        <v>1344</v>
      </c>
      <c r="B96" s="80" t="s">
        <v>1347</v>
      </c>
      <c r="C96" s="82" t="s">
        <v>1196</v>
      </c>
      <c r="D96" s="81">
        <v>19500</v>
      </c>
      <c r="E96" s="74"/>
      <c r="F96" s="80" t="s">
        <v>1338</v>
      </c>
      <c r="G96" s="80" t="s">
        <v>1200</v>
      </c>
      <c r="H96" s="82" t="s">
        <v>1196</v>
      </c>
      <c r="I96" s="81">
        <v>8100</v>
      </c>
      <c r="J96" s="74"/>
      <c r="K96" s="80"/>
      <c r="L96" s="80"/>
      <c r="M96" s="82"/>
      <c r="N96" s="81"/>
    </row>
    <row r="97" spans="1:14" s="17" customFormat="1" ht="91.5" customHeight="1" x14ac:dyDescent="0.3">
      <c r="A97" s="80" t="s">
        <v>1344</v>
      </c>
      <c r="B97" s="80" t="s">
        <v>1348</v>
      </c>
      <c r="C97" s="82" t="s">
        <v>1196</v>
      </c>
      <c r="D97" s="81">
        <v>4800</v>
      </c>
      <c r="E97" s="74"/>
      <c r="F97" s="80" t="s">
        <v>1338</v>
      </c>
      <c r="G97" s="80" t="s">
        <v>1276</v>
      </c>
      <c r="H97" s="82" t="s">
        <v>1196</v>
      </c>
      <c r="I97" s="81">
        <v>7000</v>
      </c>
      <c r="J97" s="74"/>
      <c r="K97" s="80"/>
      <c r="L97" s="80"/>
      <c r="M97" s="82"/>
      <c r="N97" s="81"/>
    </row>
    <row r="98" spans="1:14" s="17" customFormat="1" ht="91.5" customHeight="1" x14ac:dyDescent="0.3">
      <c r="A98" s="80" t="s">
        <v>1344</v>
      </c>
      <c r="B98" s="80" t="s">
        <v>1200</v>
      </c>
      <c r="C98" s="82" t="s">
        <v>1196</v>
      </c>
      <c r="D98" s="81">
        <v>11000</v>
      </c>
      <c r="E98" s="74"/>
      <c r="F98" s="80" t="s">
        <v>1349</v>
      </c>
      <c r="G98" s="80" t="s">
        <v>1215</v>
      </c>
      <c r="H98" s="82" t="s">
        <v>1196</v>
      </c>
      <c r="I98" s="81">
        <v>2700</v>
      </c>
      <c r="J98" s="74"/>
      <c r="K98" s="80"/>
      <c r="L98" s="80"/>
      <c r="M98" s="82"/>
      <c r="N98" s="81"/>
    </row>
    <row r="99" spans="1:14" s="17" customFormat="1" ht="91.5" customHeight="1" x14ac:dyDescent="0.3">
      <c r="A99" s="80" t="s">
        <v>1344</v>
      </c>
      <c r="B99" s="80" t="s">
        <v>1309</v>
      </c>
      <c r="C99" s="82" t="s">
        <v>1196</v>
      </c>
      <c r="D99" s="81">
        <v>800</v>
      </c>
      <c r="E99" s="74"/>
      <c r="F99" s="80" t="s">
        <v>1349</v>
      </c>
      <c r="G99" s="80" t="s">
        <v>1277</v>
      </c>
      <c r="H99" s="82" t="s">
        <v>1278</v>
      </c>
      <c r="I99" s="81">
        <v>16000</v>
      </c>
      <c r="J99" s="74"/>
      <c r="K99" s="80"/>
      <c r="L99" s="80"/>
      <c r="M99" s="82"/>
      <c r="N99" s="81"/>
    </row>
    <row r="100" spans="1:14" s="17" customFormat="1" ht="91.5" customHeight="1" x14ac:dyDescent="0.3">
      <c r="A100" s="80" t="s">
        <v>1344</v>
      </c>
      <c r="B100" s="80" t="s">
        <v>1309</v>
      </c>
      <c r="C100" s="82" t="s">
        <v>1196</v>
      </c>
      <c r="D100" s="81">
        <v>800</v>
      </c>
      <c r="E100" s="74"/>
      <c r="F100" s="80" t="s">
        <v>1349</v>
      </c>
      <c r="G100" s="80" t="s">
        <v>1350</v>
      </c>
      <c r="H100" s="82" t="s">
        <v>1351</v>
      </c>
      <c r="I100" s="81">
        <v>6000</v>
      </c>
      <c r="J100" s="74"/>
      <c r="K100" s="80"/>
      <c r="L100" s="80"/>
      <c r="M100" s="82"/>
      <c r="N100" s="81"/>
    </row>
    <row r="101" spans="1:14" s="17" customFormat="1" ht="91.5" customHeight="1" x14ac:dyDescent="0.3">
      <c r="A101" s="80" t="s">
        <v>1344</v>
      </c>
      <c r="B101" s="80" t="s">
        <v>1195</v>
      </c>
      <c r="C101" s="82" t="s">
        <v>1196</v>
      </c>
      <c r="D101" s="81">
        <v>8000</v>
      </c>
      <c r="E101" s="74"/>
      <c r="F101" s="80" t="s">
        <v>1352</v>
      </c>
      <c r="G101" s="80" t="s">
        <v>1346</v>
      </c>
      <c r="H101" s="82" t="s">
        <v>1196</v>
      </c>
      <c r="I101" s="81">
        <v>19800</v>
      </c>
      <c r="J101" s="74"/>
      <c r="K101" s="80"/>
      <c r="L101" s="80"/>
      <c r="M101" s="82"/>
      <c r="N101" s="81"/>
    </row>
    <row r="102" spans="1:14" s="17" customFormat="1" ht="91.5" customHeight="1" x14ac:dyDescent="0.3">
      <c r="A102" s="80" t="s">
        <v>1344</v>
      </c>
      <c r="B102" s="80" t="s">
        <v>1200</v>
      </c>
      <c r="C102" s="82" t="s">
        <v>1196</v>
      </c>
      <c r="D102" s="81">
        <v>8000</v>
      </c>
      <c r="E102" s="74"/>
      <c r="F102" s="80" t="s">
        <v>1352</v>
      </c>
      <c r="G102" s="80" t="s">
        <v>1200</v>
      </c>
      <c r="H102" s="82" t="s">
        <v>1196</v>
      </c>
      <c r="I102" s="81">
        <v>7100</v>
      </c>
      <c r="J102" s="74"/>
      <c r="K102" s="80"/>
      <c r="L102" s="80"/>
      <c r="M102" s="82"/>
      <c r="N102" s="81"/>
    </row>
    <row r="103" spans="1:14" s="17" customFormat="1" ht="91.5" customHeight="1" x14ac:dyDescent="0.3">
      <c r="A103" s="80" t="s">
        <v>1344</v>
      </c>
      <c r="B103" s="80" t="s">
        <v>1317</v>
      </c>
      <c r="C103" s="82" t="s">
        <v>1318</v>
      </c>
      <c r="D103" s="81">
        <v>1000</v>
      </c>
      <c r="E103" s="74"/>
      <c r="F103" s="80" t="s">
        <v>1352</v>
      </c>
      <c r="G103" s="80" t="s">
        <v>1353</v>
      </c>
      <c r="H103" s="82" t="s">
        <v>1196</v>
      </c>
      <c r="I103" s="81">
        <v>4600</v>
      </c>
      <c r="J103" s="74"/>
      <c r="K103" s="80"/>
      <c r="L103" s="80"/>
      <c r="M103" s="82"/>
      <c r="N103" s="81"/>
    </row>
    <row r="104" spans="1:14" s="17" customFormat="1" ht="91.5" customHeight="1" x14ac:dyDescent="0.3">
      <c r="A104" s="80" t="s">
        <v>1344</v>
      </c>
      <c r="B104" s="80" t="s">
        <v>1317</v>
      </c>
      <c r="C104" s="82" t="s">
        <v>1318</v>
      </c>
      <c r="D104" s="81">
        <v>4000</v>
      </c>
      <c r="E104" s="74"/>
      <c r="F104" s="80" t="s">
        <v>1352</v>
      </c>
      <c r="G104" s="80" t="s">
        <v>1354</v>
      </c>
      <c r="H104" s="82" t="s">
        <v>1196</v>
      </c>
      <c r="I104" s="81">
        <v>3000</v>
      </c>
      <c r="J104" s="74"/>
      <c r="K104" s="80"/>
      <c r="L104" s="80"/>
      <c r="M104" s="82"/>
      <c r="N104" s="81"/>
    </row>
    <row r="105" spans="1:14" s="17" customFormat="1" ht="91.5" customHeight="1" x14ac:dyDescent="0.3">
      <c r="A105" s="80" t="s">
        <v>1344</v>
      </c>
      <c r="B105" s="80" t="s">
        <v>1330</v>
      </c>
      <c r="C105" s="82" t="s">
        <v>1331</v>
      </c>
      <c r="D105" s="81">
        <v>8000</v>
      </c>
      <c r="E105" s="74"/>
      <c r="F105" s="80" t="s">
        <v>1355</v>
      </c>
      <c r="G105" s="80" t="s">
        <v>1251</v>
      </c>
      <c r="H105" s="82" t="s">
        <v>1356</v>
      </c>
      <c r="I105" s="81">
        <v>100000</v>
      </c>
      <c r="J105" s="74"/>
      <c r="K105" s="80"/>
      <c r="L105" s="80"/>
      <c r="M105" s="82"/>
      <c r="N105" s="81"/>
    </row>
    <row r="106" spans="1:14" s="17" customFormat="1" ht="91.5" customHeight="1" x14ac:dyDescent="0.3">
      <c r="A106" s="80" t="s">
        <v>1357</v>
      </c>
      <c r="B106" s="80" t="s">
        <v>1212</v>
      </c>
      <c r="C106" s="82" t="s">
        <v>1196</v>
      </c>
      <c r="D106" s="81">
        <v>3400</v>
      </c>
      <c r="E106" s="74"/>
      <c r="F106" s="80" t="s">
        <v>1355</v>
      </c>
      <c r="G106" s="80" t="s">
        <v>1310</v>
      </c>
      <c r="H106" s="82" t="s">
        <v>1311</v>
      </c>
      <c r="I106" s="81">
        <v>1800</v>
      </c>
      <c r="J106" s="74"/>
      <c r="K106" s="80"/>
      <c r="L106" s="80"/>
      <c r="M106" s="82"/>
      <c r="N106" s="81"/>
    </row>
    <row r="107" spans="1:14" s="17" customFormat="1" ht="91.5" customHeight="1" x14ac:dyDescent="0.3">
      <c r="A107" s="80" t="s">
        <v>1357</v>
      </c>
      <c r="B107" s="80" t="s">
        <v>1200</v>
      </c>
      <c r="C107" s="82" t="s">
        <v>1196</v>
      </c>
      <c r="D107" s="81">
        <v>3400</v>
      </c>
      <c r="E107" s="74"/>
      <c r="F107" s="80" t="s">
        <v>1355</v>
      </c>
      <c r="G107" s="80" t="s">
        <v>1312</v>
      </c>
      <c r="H107" s="82" t="s">
        <v>1311</v>
      </c>
      <c r="I107" s="81">
        <v>800</v>
      </c>
      <c r="J107" s="74"/>
      <c r="K107" s="80"/>
      <c r="L107" s="80"/>
      <c r="M107" s="82"/>
      <c r="N107" s="81"/>
    </row>
    <row r="108" spans="1:14" s="17" customFormat="1" ht="91.5" customHeight="1" x14ac:dyDescent="0.3">
      <c r="A108" s="80" t="s">
        <v>1358</v>
      </c>
      <c r="B108" s="80" t="s">
        <v>1359</v>
      </c>
      <c r="C108" s="82" t="s">
        <v>1265</v>
      </c>
      <c r="D108" s="81">
        <v>6000</v>
      </c>
      <c r="E108" s="74"/>
      <c r="F108" s="80" t="s">
        <v>1355</v>
      </c>
      <c r="G108" s="80" t="s">
        <v>1312</v>
      </c>
      <c r="H108" s="82" t="s">
        <v>1311</v>
      </c>
      <c r="I108" s="81">
        <v>800</v>
      </c>
      <c r="J108" s="74"/>
      <c r="K108" s="80"/>
      <c r="L108" s="80"/>
      <c r="M108" s="82"/>
      <c r="N108" s="81"/>
    </row>
    <row r="109" spans="1:14" s="17" customFormat="1" ht="91.5" customHeight="1" x14ac:dyDescent="0.3">
      <c r="A109" s="80" t="s">
        <v>1358</v>
      </c>
      <c r="B109" s="80" t="s">
        <v>1233</v>
      </c>
      <c r="C109" s="82" t="s">
        <v>1234</v>
      </c>
      <c r="D109" s="81">
        <v>6000</v>
      </c>
      <c r="E109" s="74"/>
      <c r="F109" s="80" t="s">
        <v>1355</v>
      </c>
      <c r="G109" s="80" t="s">
        <v>1200</v>
      </c>
      <c r="H109" s="82" t="s">
        <v>1196</v>
      </c>
      <c r="I109" s="81">
        <v>8100</v>
      </c>
      <c r="J109" s="74"/>
      <c r="K109" s="80"/>
      <c r="L109" s="80"/>
      <c r="M109" s="82"/>
      <c r="N109" s="81"/>
    </row>
    <row r="110" spans="1:14" s="17" customFormat="1" ht="91.5" customHeight="1" x14ac:dyDescent="0.3">
      <c r="A110" s="80" t="s">
        <v>1360</v>
      </c>
      <c r="B110" s="80" t="s">
        <v>1215</v>
      </c>
      <c r="C110" s="82" t="s">
        <v>1196</v>
      </c>
      <c r="D110" s="81">
        <v>3300</v>
      </c>
      <c r="E110" s="74"/>
      <c r="F110" s="80" t="s">
        <v>1355</v>
      </c>
      <c r="G110" s="80" t="s">
        <v>1195</v>
      </c>
      <c r="H110" s="82" t="s">
        <v>1196</v>
      </c>
      <c r="I110" s="81">
        <v>8100</v>
      </c>
      <c r="J110" s="74"/>
      <c r="K110" s="80"/>
      <c r="L110" s="80"/>
      <c r="M110" s="82"/>
      <c r="N110" s="81"/>
    </row>
    <row r="111" spans="1:14" s="17" customFormat="1" ht="91.5" customHeight="1" x14ac:dyDescent="0.3">
      <c r="A111" s="80" t="s">
        <v>1360</v>
      </c>
      <c r="B111" s="80" t="s">
        <v>1361</v>
      </c>
      <c r="C111" s="82" t="s">
        <v>1196</v>
      </c>
      <c r="D111" s="81">
        <v>1700</v>
      </c>
      <c r="E111" s="74"/>
      <c r="F111" s="80" t="s">
        <v>1355</v>
      </c>
      <c r="G111" s="80" t="s">
        <v>1310</v>
      </c>
      <c r="H111" s="82" t="s">
        <v>1311</v>
      </c>
      <c r="I111" s="81">
        <v>1800</v>
      </c>
      <c r="J111" s="74"/>
      <c r="K111" s="80"/>
      <c r="L111" s="80"/>
      <c r="M111" s="82"/>
      <c r="N111" s="81"/>
    </row>
    <row r="112" spans="1:14" s="17" customFormat="1" ht="91.5" customHeight="1" x14ac:dyDescent="0.3">
      <c r="A112" s="80" t="s">
        <v>1360</v>
      </c>
      <c r="B112" s="80" t="s">
        <v>1218</v>
      </c>
      <c r="C112" s="82" t="s">
        <v>1196</v>
      </c>
      <c r="D112" s="81">
        <v>3800</v>
      </c>
      <c r="E112" s="74"/>
      <c r="F112" s="80" t="s">
        <v>1355</v>
      </c>
      <c r="G112" s="80" t="s">
        <v>1200</v>
      </c>
      <c r="H112" s="82" t="s">
        <v>1196</v>
      </c>
      <c r="I112" s="81">
        <v>8600</v>
      </c>
      <c r="J112" s="74"/>
      <c r="K112" s="80"/>
      <c r="L112" s="80"/>
      <c r="M112" s="82"/>
      <c r="N112" s="81"/>
    </row>
    <row r="113" spans="1:14" s="17" customFormat="1" ht="91.5" customHeight="1" x14ac:dyDescent="0.3">
      <c r="A113" s="80" t="s">
        <v>1360</v>
      </c>
      <c r="B113" s="80" t="s">
        <v>1215</v>
      </c>
      <c r="C113" s="82" t="s">
        <v>1196</v>
      </c>
      <c r="D113" s="81">
        <v>2900</v>
      </c>
      <c r="E113" s="74"/>
      <c r="F113" s="80" t="s">
        <v>1355</v>
      </c>
      <c r="G113" s="80" t="s">
        <v>1281</v>
      </c>
      <c r="H113" s="82" t="s">
        <v>1196</v>
      </c>
      <c r="I113" s="81">
        <v>8600</v>
      </c>
      <c r="J113" s="74"/>
      <c r="K113" s="80"/>
      <c r="L113" s="80"/>
      <c r="M113" s="82"/>
      <c r="N113" s="81"/>
    </row>
    <row r="114" spans="1:14" s="17" customFormat="1" ht="91.5" customHeight="1" x14ac:dyDescent="0.3">
      <c r="A114" s="80" t="s">
        <v>1360</v>
      </c>
      <c r="B114" s="80" t="s">
        <v>1243</v>
      </c>
      <c r="C114" s="82" t="s">
        <v>1244</v>
      </c>
      <c r="D114" s="81">
        <v>4000</v>
      </c>
      <c r="E114" s="74"/>
      <c r="F114" s="80" t="s">
        <v>1355</v>
      </c>
      <c r="G114" s="80" t="s">
        <v>1309</v>
      </c>
      <c r="H114" s="82" t="s">
        <v>1196</v>
      </c>
      <c r="I114" s="81">
        <v>900</v>
      </c>
      <c r="J114" s="74"/>
      <c r="K114" s="80"/>
      <c r="L114" s="80"/>
      <c r="M114" s="82"/>
      <c r="N114" s="81"/>
    </row>
    <row r="115" spans="1:14" s="17" customFormat="1" ht="91.5" customHeight="1" x14ac:dyDescent="0.3">
      <c r="A115" s="80" t="s">
        <v>1360</v>
      </c>
      <c r="B115" s="80" t="s">
        <v>1362</v>
      </c>
      <c r="C115" s="82" t="s">
        <v>1363</v>
      </c>
      <c r="D115" s="81">
        <v>50000</v>
      </c>
      <c r="E115" s="74"/>
      <c r="F115" s="80" t="s">
        <v>1355</v>
      </c>
      <c r="G115" s="80" t="s">
        <v>1364</v>
      </c>
      <c r="H115" s="82" t="s">
        <v>1365</v>
      </c>
      <c r="I115" s="81">
        <v>1000</v>
      </c>
      <c r="J115" s="74"/>
      <c r="K115" s="80"/>
      <c r="L115" s="80"/>
      <c r="M115" s="82"/>
      <c r="N115" s="81"/>
    </row>
    <row r="116" spans="1:14" s="17" customFormat="1" ht="91.5" customHeight="1" x14ac:dyDescent="0.3">
      <c r="A116" s="80" t="s">
        <v>1360</v>
      </c>
      <c r="B116" s="80" t="s">
        <v>1366</v>
      </c>
      <c r="C116" s="82" t="s">
        <v>1367</v>
      </c>
      <c r="D116" s="81">
        <v>70000</v>
      </c>
      <c r="E116" s="74"/>
      <c r="F116" s="80" t="s">
        <v>1355</v>
      </c>
      <c r="G116" s="80" t="s">
        <v>1317</v>
      </c>
      <c r="H116" s="82" t="s">
        <v>1318</v>
      </c>
      <c r="I116" s="81">
        <v>10000</v>
      </c>
      <c r="J116" s="74"/>
      <c r="K116" s="80"/>
      <c r="L116" s="80"/>
      <c r="M116" s="82"/>
      <c r="N116" s="81"/>
    </row>
    <row r="117" spans="1:14" s="17" customFormat="1" ht="91.5" customHeight="1" x14ac:dyDescent="0.3">
      <c r="A117" s="80" t="s">
        <v>1368</v>
      </c>
      <c r="B117" s="80" t="s">
        <v>1200</v>
      </c>
      <c r="C117" s="82" t="s">
        <v>1196</v>
      </c>
      <c r="D117" s="81">
        <v>3000</v>
      </c>
      <c r="E117" s="74"/>
      <c r="F117" s="80" t="s">
        <v>1355</v>
      </c>
      <c r="G117" s="80" t="s">
        <v>1245</v>
      </c>
      <c r="H117" s="82" t="s">
        <v>1246</v>
      </c>
      <c r="I117" s="81">
        <v>400</v>
      </c>
      <c r="J117" s="74"/>
      <c r="K117" s="80"/>
      <c r="L117" s="80"/>
      <c r="M117" s="82"/>
      <c r="N117" s="81"/>
    </row>
    <row r="118" spans="1:14" s="17" customFormat="1" ht="91.5" customHeight="1" x14ac:dyDescent="0.3">
      <c r="A118" s="80" t="s">
        <v>1368</v>
      </c>
      <c r="B118" s="80" t="s">
        <v>1198</v>
      </c>
      <c r="C118" s="82" t="s">
        <v>1196</v>
      </c>
      <c r="D118" s="81">
        <v>3000</v>
      </c>
      <c r="E118" s="74"/>
      <c r="F118" s="80" t="s">
        <v>1355</v>
      </c>
      <c r="G118" s="80" t="s">
        <v>1369</v>
      </c>
      <c r="H118" s="82" t="s">
        <v>1370</v>
      </c>
      <c r="I118" s="81">
        <v>7400</v>
      </c>
      <c r="J118" s="74"/>
      <c r="K118" s="80"/>
      <c r="L118" s="80"/>
      <c r="M118" s="82"/>
      <c r="N118" s="81"/>
    </row>
    <row r="119" spans="1:14" s="17" customFormat="1" ht="91.5" customHeight="1" x14ac:dyDescent="0.3">
      <c r="A119" s="80" t="s">
        <v>1368</v>
      </c>
      <c r="B119" s="80" t="s">
        <v>1219</v>
      </c>
      <c r="C119" s="82" t="s">
        <v>1220</v>
      </c>
      <c r="D119" s="81">
        <v>15000</v>
      </c>
      <c r="E119" s="74"/>
      <c r="F119" s="80" t="s">
        <v>1355</v>
      </c>
      <c r="G119" s="80" t="s">
        <v>1371</v>
      </c>
      <c r="H119" s="82" t="s">
        <v>1372</v>
      </c>
      <c r="I119" s="81">
        <v>16000</v>
      </c>
      <c r="J119" s="74"/>
      <c r="K119" s="80"/>
      <c r="L119" s="80"/>
      <c r="M119" s="82"/>
      <c r="N119" s="81"/>
    </row>
    <row r="120" spans="1:14" s="17" customFormat="1" ht="91.5" customHeight="1" x14ac:dyDescent="0.3">
      <c r="A120" s="80" t="s">
        <v>1368</v>
      </c>
      <c r="B120" s="80" t="s">
        <v>1200</v>
      </c>
      <c r="C120" s="82" t="s">
        <v>1196</v>
      </c>
      <c r="D120" s="81">
        <v>2400</v>
      </c>
      <c r="E120" s="74"/>
      <c r="F120" s="80" t="s">
        <v>1355</v>
      </c>
      <c r="G120" s="80" t="s">
        <v>1373</v>
      </c>
      <c r="H120" s="82" t="s">
        <v>1374</v>
      </c>
      <c r="I120" s="81">
        <v>7000</v>
      </c>
      <c r="J120" s="74"/>
      <c r="K120" s="80"/>
      <c r="L120" s="80"/>
      <c r="M120" s="82"/>
      <c r="N120" s="81"/>
    </row>
    <row r="121" spans="1:14" s="17" customFormat="1" ht="91.5" customHeight="1" x14ac:dyDescent="0.3">
      <c r="A121" s="80" t="s">
        <v>1368</v>
      </c>
      <c r="B121" s="80" t="s">
        <v>1375</v>
      </c>
      <c r="C121" s="82" t="s">
        <v>1196</v>
      </c>
      <c r="D121" s="81">
        <v>2500</v>
      </c>
      <c r="E121" s="74"/>
      <c r="F121" s="80" t="s">
        <v>1376</v>
      </c>
      <c r="G121" s="80" t="s">
        <v>1200</v>
      </c>
      <c r="H121" s="82" t="s">
        <v>1196</v>
      </c>
      <c r="I121" s="81">
        <v>8700</v>
      </c>
      <c r="J121" s="74"/>
      <c r="K121" s="80"/>
      <c r="L121" s="80"/>
      <c r="M121" s="82"/>
      <c r="N121" s="81"/>
    </row>
    <row r="122" spans="1:14" s="17" customFormat="1" ht="91.5" customHeight="1" x14ac:dyDescent="0.3">
      <c r="A122" s="80" t="s">
        <v>1368</v>
      </c>
      <c r="B122" s="80" t="s">
        <v>1309</v>
      </c>
      <c r="C122" s="82" t="s">
        <v>1196</v>
      </c>
      <c r="D122" s="81">
        <v>900</v>
      </c>
      <c r="E122" s="74"/>
      <c r="F122" s="80" t="s">
        <v>1376</v>
      </c>
      <c r="G122" s="80" t="s">
        <v>1281</v>
      </c>
      <c r="H122" s="82" t="s">
        <v>1196</v>
      </c>
      <c r="I122" s="81">
        <v>8700</v>
      </c>
      <c r="J122" s="74"/>
      <c r="K122" s="80"/>
      <c r="L122" s="80"/>
      <c r="M122" s="82"/>
      <c r="N122" s="81"/>
    </row>
    <row r="123" spans="1:14" s="17" customFormat="1" ht="91.5" customHeight="1" x14ac:dyDescent="0.3">
      <c r="A123" s="80" t="s">
        <v>1368</v>
      </c>
      <c r="B123" s="80" t="s">
        <v>1309</v>
      </c>
      <c r="C123" s="82" t="s">
        <v>1196</v>
      </c>
      <c r="D123" s="81">
        <v>900</v>
      </c>
      <c r="E123" s="74"/>
      <c r="F123" s="80" t="s">
        <v>1376</v>
      </c>
      <c r="G123" s="80" t="s">
        <v>1377</v>
      </c>
      <c r="H123" s="82" t="s">
        <v>1378</v>
      </c>
      <c r="I123" s="81">
        <v>4000</v>
      </c>
      <c r="J123" s="74"/>
      <c r="K123" s="80"/>
      <c r="L123" s="80"/>
      <c r="M123" s="82"/>
      <c r="N123" s="81"/>
    </row>
    <row r="124" spans="1:14" s="17" customFormat="1" ht="91.5" customHeight="1" x14ac:dyDescent="0.3">
      <c r="A124" s="80" t="s">
        <v>1368</v>
      </c>
      <c r="B124" s="80" t="s">
        <v>1195</v>
      </c>
      <c r="C124" s="82" t="s">
        <v>1196</v>
      </c>
      <c r="D124" s="81">
        <v>8100</v>
      </c>
      <c r="E124" s="74"/>
      <c r="F124" s="80"/>
      <c r="G124" s="80"/>
      <c r="H124" s="82"/>
      <c r="I124" s="81"/>
      <c r="J124" s="74"/>
      <c r="K124" s="80"/>
      <c r="L124" s="80"/>
      <c r="M124" s="82"/>
      <c r="N124" s="81"/>
    </row>
    <row r="125" spans="1:14" s="17" customFormat="1" ht="91.5" customHeight="1" x14ac:dyDescent="0.3">
      <c r="A125" s="80" t="s">
        <v>1368</v>
      </c>
      <c r="B125" s="80" t="s">
        <v>1199</v>
      </c>
      <c r="C125" s="82" t="s">
        <v>1196</v>
      </c>
      <c r="D125" s="81">
        <v>5000</v>
      </c>
      <c r="E125" s="74"/>
      <c r="F125" s="80"/>
      <c r="G125" s="80"/>
      <c r="H125" s="82"/>
      <c r="I125" s="81"/>
      <c r="J125" s="74"/>
      <c r="K125" s="80"/>
      <c r="L125" s="80"/>
      <c r="M125" s="82"/>
      <c r="N125" s="81"/>
    </row>
    <row r="126" spans="1:14" s="17" customFormat="1" ht="91.5" customHeight="1" x14ac:dyDescent="0.3">
      <c r="A126" s="80" t="s">
        <v>1368</v>
      </c>
      <c r="B126" s="80" t="s">
        <v>1379</v>
      </c>
      <c r="C126" s="82" t="s">
        <v>1380</v>
      </c>
      <c r="D126" s="81">
        <v>4500</v>
      </c>
      <c r="E126" s="74"/>
      <c r="F126" s="80"/>
      <c r="G126" s="80"/>
      <c r="H126" s="82"/>
      <c r="I126" s="81"/>
      <c r="J126" s="74"/>
      <c r="K126" s="80"/>
      <c r="L126" s="80"/>
      <c r="M126" s="82"/>
      <c r="N126" s="81"/>
    </row>
    <row r="127" spans="1:14" s="17" customFormat="1" ht="91.5" customHeight="1" x14ac:dyDescent="0.3">
      <c r="A127" s="80" t="s">
        <v>1368</v>
      </c>
      <c r="B127" s="80" t="s">
        <v>1277</v>
      </c>
      <c r="C127" s="82" t="s">
        <v>1278</v>
      </c>
      <c r="D127" s="81">
        <v>17000</v>
      </c>
      <c r="E127" s="74"/>
      <c r="F127" s="80"/>
      <c r="G127" s="80"/>
      <c r="H127" s="82"/>
      <c r="I127" s="81"/>
      <c r="J127" s="74"/>
      <c r="K127" s="80"/>
      <c r="L127" s="80"/>
      <c r="M127" s="82"/>
      <c r="N127" s="81"/>
    </row>
    <row r="128" spans="1:14" s="17" customFormat="1" ht="91.5" customHeight="1" x14ac:dyDescent="0.3">
      <c r="A128" s="80" t="s">
        <v>1368</v>
      </c>
      <c r="B128" s="80" t="s">
        <v>1381</v>
      </c>
      <c r="C128" s="82" t="s">
        <v>1382</v>
      </c>
      <c r="D128" s="81">
        <v>7000</v>
      </c>
      <c r="E128" s="74"/>
      <c r="F128" s="80"/>
      <c r="G128" s="80"/>
      <c r="H128" s="82"/>
      <c r="I128" s="81"/>
      <c r="J128" s="74"/>
      <c r="K128" s="80"/>
      <c r="L128" s="80"/>
      <c r="M128" s="82"/>
      <c r="N128" s="81"/>
    </row>
    <row r="129" spans="1:14" s="17" customFormat="1" ht="91.5" customHeight="1" x14ac:dyDescent="0.3">
      <c r="A129" s="80"/>
      <c r="B129" s="80"/>
      <c r="C129" s="82"/>
      <c r="D129" s="81"/>
      <c r="E129" s="74"/>
      <c r="F129" s="80"/>
      <c r="G129" s="80"/>
      <c r="H129" s="82"/>
      <c r="I129" s="81"/>
      <c r="J129" s="74"/>
      <c r="K129" s="80"/>
      <c r="L129" s="80"/>
      <c r="M129" s="82"/>
      <c r="N129" s="81"/>
    </row>
    <row r="130" spans="1:14" s="17" customFormat="1" ht="91.5" customHeight="1" x14ac:dyDescent="0.3">
      <c r="A130" s="80"/>
      <c r="B130" s="80"/>
      <c r="C130" s="82"/>
      <c r="D130" s="81"/>
      <c r="E130" s="74"/>
      <c r="F130" s="80"/>
      <c r="G130" s="80"/>
      <c r="H130" s="82"/>
      <c r="I130" s="81"/>
      <c r="J130" s="74"/>
      <c r="K130" s="80"/>
      <c r="L130" s="80"/>
      <c r="M130" s="82"/>
      <c r="N130" s="81"/>
    </row>
    <row r="131" spans="1:14" s="17" customFormat="1" ht="91.5" customHeight="1" x14ac:dyDescent="0.3">
      <c r="A131" s="80"/>
      <c r="B131" s="80"/>
      <c r="C131" s="82"/>
      <c r="D131" s="81"/>
      <c r="E131" s="74"/>
      <c r="F131" s="80"/>
      <c r="G131" s="80"/>
      <c r="H131" s="82"/>
      <c r="I131" s="81"/>
      <c r="J131" s="74"/>
      <c r="K131" s="80"/>
      <c r="L131" s="80"/>
      <c r="M131" s="82"/>
      <c r="N131" s="81"/>
    </row>
    <row r="132" spans="1:14" s="17" customFormat="1" ht="91.5" customHeight="1" x14ac:dyDescent="0.3">
      <c r="A132" s="80"/>
      <c r="B132" s="80"/>
      <c r="C132" s="82"/>
      <c r="D132" s="81"/>
      <c r="E132" s="74"/>
      <c r="F132" s="80"/>
      <c r="G132" s="80"/>
      <c r="H132" s="82"/>
      <c r="I132" s="81"/>
      <c r="J132" s="74"/>
      <c r="K132" s="80"/>
      <c r="L132" s="80"/>
      <c r="M132" s="82"/>
      <c r="N132" s="81"/>
    </row>
    <row r="133" spans="1:14" s="17" customFormat="1" ht="91.5" customHeight="1" x14ac:dyDescent="0.3">
      <c r="A133" s="80"/>
      <c r="B133" s="91"/>
      <c r="C133" s="91" t="s">
        <v>1383</v>
      </c>
      <c r="D133" s="92">
        <f>SUM(D7:D132)</f>
        <v>975750</v>
      </c>
      <c r="E133" s="74"/>
      <c r="F133" s="80"/>
      <c r="G133" s="80"/>
      <c r="H133" s="91" t="s">
        <v>1383</v>
      </c>
      <c r="I133" s="92">
        <f>SUM(I7:I132)</f>
        <v>866200</v>
      </c>
      <c r="J133" s="74"/>
      <c r="K133" s="80"/>
      <c r="L133" s="80"/>
      <c r="M133" s="91" t="s">
        <v>1383</v>
      </c>
      <c r="N133" s="93">
        <f>SUM(SUM(N7:N132))</f>
        <v>0</v>
      </c>
    </row>
    <row r="134" spans="1:14" s="17" customFormat="1" ht="91.5" customHeight="1" x14ac:dyDescent="0.3">
      <c r="A134" s="80"/>
      <c r="B134" s="91"/>
      <c r="C134" s="91"/>
      <c r="D134" s="81"/>
      <c r="E134" s="74"/>
      <c r="F134" s="80"/>
      <c r="G134" s="80"/>
      <c r="H134" s="80"/>
      <c r="I134" s="81"/>
      <c r="J134" s="74"/>
      <c r="K134" s="80"/>
      <c r="L134" s="80"/>
      <c r="M134" s="80"/>
      <c r="N134" s="94"/>
    </row>
    <row r="135" spans="1:14" s="17" customFormat="1" ht="91.5" customHeight="1" x14ac:dyDescent="0.3">
      <c r="A135" s="80"/>
      <c r="B135" s="91"/>
      <c r="C135" s="91"/>
      <c r="D135" s="81"/>
      <c r="E135" s="74"/>
      <c r="F135" s="80"/>
      <c r="G135" s="80"/>
      <c r="H135" s="80"/>
      <c r="I135" s="81"/>
      <c r="J135" s="74"/>
      <c r="K135" s="80"/>
      <c r="L135" s="80"/>
      <c r="M135" s="80"/>
      <c r="N135" s="94"/>
    </row>
    <row r="136" spans="1:14" s="17" customFormat="1" ht="91.5" customHeight="1" x14ac:dyDescent="0.3">
      <c r="A136" s="80"/>
      <c r="B136" s="91"/>
      <c r="C136" s="91"/>
      <c r="D136" s="81"/>
      <c r="E136" s="74"/>
      <c r="F136" s="80"/>
      <c r="G136" s="80"/>
      <c r="H136" s="80"/>
      <c r="I136" s="81"/>
      <c r="J136" s="74"/>
      <c r="K136" s="80"/>
      <c r="L136" s="80"/>
      <c r="M136" s="80"/>
      <c r="N136" s="94"/>
    </row>
    <row r="137" spans="1:14" s="17" customFormat="1" ht="91.5" customHeight="1" x14ac:dyDescent="0.3">
      <c r="A137" s="80"/>
      <c r="B137" s="91"/>
      <c r="C137" s="91"/>
      <c r="D137" s="81"/>
      <c r="E137" s="74"/>
      <c r="F137" s="80"/>
      <c r="G137" s="80"/>
      <c r="H137" s="80"/>
      <c r="I137" s="81"/>
      <c r="J137" s="74"/>
      <c r="K137" s="80"/>
      <c r="L137" s="80"/>
      <c r="M137" s="80"/>
      <c r="N137" s="94"/>
    </row>
    <row r="138" spans="1:14" s="17" customFormat="1" ht="91.5" customHeight="1" x14ac:dyDescent="0.3">
      <c r="A138" s="80"/>
      <c r="B138" s="91"/>
      <c r="C138" s="91"/>
      <c r="D138" s="81"/>
      <c r="E138" s="74"/>
      <c r="F138" s="80"/>
      <c r="G138" s="80"/>
      <c r="H138" s="80"/>
      <c r="I138" s="81"/>
      <c r="J138" s="74"/>
      <c r="K138" s="80"/>
      <c r="L138" s="80"/>
      <c r="M138" s="80"/>
      <c r="N138" s="94"/>
    </row>
    <row r="139" spans="1:14" s="17" customFormat="1" ht="91.5" customHeight="1" x14ac:dyDescent="0.3">
      <c r="A139" s="80"/>
      <c r="B139" s="91"/>
      <c r="C139" s="91"/>
      <c r="D139" s="81"/>
      <c r="E139" s="74"/>
      <c r="F139" s="80"/>
      <c r="G139" s="80"/>
      <c r="H139" s="80"/>
      <c r="I139" s="81"/>
      <c r="J139" s="74"/>
      <c r="K139" s="80"/>
      <c r="L139" s="80"/>
      <c r="M139" s="80"/>
      <c r="N139" s="94"/>
    </row>
    <row r="140" spans="1:14" s="17" customFormat="1" ht="91.5" customHeight="1" x14ac:dyDescent="0.3">
      <c r="A140" s="80"/>
      <c r="B140" s="91"/>
      <c r="C140" s="91"/>
      <c r="D140" s="81"/>
      <c r="E140" s="74"/>
      <c r="F140" s="80"/>
      <c r="G140" s="80"/>
      <c r="H140" s="80"/>
      <c r="I140" s="81"/>
      <c r="J140" s="74"/>
      <c r="K140" s="80"/>
      <c r="L140" s="80"/>
      <c r="M140" s="80"/>
      <c r="N140" s="94"/>
    </row>
    <row r="141" spans="1:14" s="17" customFormat="1" ht="91.5" customHeight="1" x14ac:dyDescent="0.3">
      <c r="A141" s="80"/>
      <c r="B141" s="91"/>
      <c r="C141" s="91"/>
      <c r="D141" s="81"/>
      <c r="E141" s="74"/>
      <c r="F141" s="80"/>
      <c r="G141" s="80"/>
      <c r="H141" s="80"/>
      <c r="I141" s="81"/>
      <c r="J141" s="74"/>
      <c r="K141" s="80"/>
      <c r="L141" s="80"/>
      <c r="M141" s="80"/>
      <c r="N141" s="94"/>
    </row>
    <row r="142" spans="1:14" s="17" customFormat="1" ht="91.5" customHeight="1" x14ac:dyDescent="0.3">
      <c r="A142" s="80"/>
      <c r="B142" s="91"/>
      <c r="C142" s="91"/>
      <c r="D142" s="81"/>
      <c r="E142" s="74"/>
      <c r="F142" s="80"/>
      <c r="G142" s="80"/>
      <c r="H142" s="80"/>
      <c r="I142" s="81"/>
      <c r="J142" s="74"/>
      <c r="K142" s="80"/>
      <c r="L142" s="80"/>
      <c r="M142" s="80"/>
      <c r="N142" s="94"/>
    </row>
    <row r="143" spans="1:14" s="17" customFormat="1" ht="91.5" customHeight="1" x14ac:dyDescent="0.3">
      <c r="A143" s="80"/>
      <c r="B143" s="91"/>
      <c r="C143" s="91"/>
      <c r="D143" s="81"/>
      <c r="E143" s="74"/>
      <c r="F143" s="80"/>
      <c r="G143" s="80"/>
      <c r="H143" s="80"/>
      <c r="I143" s="81"/>
      <c r="J143" s="74"/>
      <c r="K143" s="80"/>
      <c r="L143" s="80"/>
      <c r="M143" s="80"/>
      <c r="N143" s="94"/>
    </row>
    <row r="144" spans="1:14" s="17" customFormat="1" ht="91.5" customHeight="1" x14ac:dyDescent="0.3">
      <c r="A144" s="80"/>
      <c r="B144" s="91"/>
      <c r="C144" s="91"/>
      <c r="D144" s="81"/>
      <c r="E144" s="74"/>
      <c r="F144" s="80"/>
      <c r="G144" s="80"/>
      <c r="H144" s="80"/>
      <c r="I144" s="81"/>
      <c r="J144" s="74"/>
      <c r="K144" s="80"/>
      <c r="L144" s="80"/>
      <c r="M144" s="80"/>
      <c r="N144" s="94"/>
    </row>
    <row r="145" spans="1:14" s="17" customFormat="1" ht="91.5" customHeight="1" x14ac:dyDescent="0.3">
      <c r="A145" s="80"/>
      <c r="B145" s="91"/>
      <c r="C145" s="91"/>
      <c r="D145" s="81"/>
      <c r="E145" s="74"/>
      <c r="F145" s="80"/>
      <c r="G145" s="80"/>
      <c r="H145" s="80"/>
      <c r="I145" s="81"/>
      <c r="J145" s="74"/>
      <c r="K145" s="80"/>
      <c r="L145" s="80"/>
      <c r="M145" s="80"/>
      <c r="N145" s="94"/>
    </row>
    <row r="146" spans="1:14" s="17" customFormat="1" ht="91.5" customHeight="1" x14ac:dyDescent="0.3">
      <c r="A146" s="80"/>
      <c r="B146" s="91"/>
      <c r="C146" s="91"/>
      <c r="D146" s="81"/>
      <c r="E146" s="74"/>
      <c r="F146" s="80"/>
      <c r="G146" s="80"/>
      <c r="H146" s="80"/>
      <c r="I146" s="81"/>
      <c r="J146" s="74"/>
      <c r="K146" s="80"/>
      <c r="L146" s="80"/>
      <c r="M146" s="80"/>
      <c r="N146" s="94"/>
    </row>
    <row r="147" spans="1:14" s="17" customFormat="1" ht="91.5" customHeight="1" x14ac:dyDescent="0.3">
      <c r="A147" s="80"/>
      <c r="B147" s="91"/>
      <c r="C147" s="91"/>
      <c r="D147" s="81"/>
      <c r="E147" s="74"/>
      <c r="F147" s="80"/>
      <c r="G147" s="80"/>
      <c r="H147" s="80"/>
      <c r="I147" s="81"/>
      <c r="J147" s="74"/>
      <c r="K147" s="80"/>
      <c r="L147" s="80"/>
      <c r="M147" s="80"/>
      <c r="N147" s="94"/>
    </row>
    <row r="148" spans="1:14" s="17" customFormat="1" ht="91.5" customHeight="1" x14ac:dyDescent="0.3">
      <c r="A148" s="80"/>
      <c r="B148" s="91"/>
      <c r="C148" s="91"/>
      <c r="D148" s="81"/>
      <c r="E148" s="74"/>
      <c r="F148" s="80"/>
      <c r="G148" s="80"/>
      <c r="H148" s="80"/>
      <c r="I148" s="81"/>
      <c r="J148" s="74"/>
      <c r="K148" s="80"/>
      <c r="L148" s="80"/>
      <c r="M148" s="80"/>
      <c r="N148" s="94"/>
    </row>
    <row r="149" spans="1:14" s="17" customFormat="1" ht="91.5" customHeight="1" x14ac:dyDescent="0.3">
      <c r="A149" s="80"/>
      <c r="B149" s="91"/>
      <c r="C149" s="91"/>
      <c r="D149" s="81"/>
      <c r="E149" s="74"/>
      <c r="F149" s="80"/>
      <c r="G149" s="80"/>
      <c r="H149" s="80"/>
      <c r="I149" s="81"/>
      <c r="J149" s="74"/>
      <c r="K149" s="80"/>
      <c r="L149" s="80"/>
      <c r="M149" s="80"/>
      <c r="N149" s="81"/>
    </row>
    <row r="150" spans="1:14" s="17" customFormat="1" ht="91.5" customHeight="1" x14ac:dyDescent="0.3">
      <c r="A150" s="80"/>
      <c r="B150" s="91"/>
      <c r="C150" s="91"/>
      <c r="D150" s="81"/>
      <c r="E150" s="74"/>
      <c r="F150" s="80"/>
      <c r="G150" s="80"/>
      <c r="H150" s="80"/>
      <c r="I150" s="81"/>
      <c r="J150" s="74"/>
      <c r="K150" s="80"/>
      <c r="L150" s="80"/>
      <c r="M150" s="80"/>
      <c r="N150" s="81"/>
    </row>
    <row r="151" spans="1:14" s="17" customFormat="1" ht="91.5" customHeight="1" x14ac:dyDescent="0.3">
      <c r="A151" s="80"/>
      <c r="B151" s="91"/>
      <c r="C151" s="91"/>
      <c r="D151" s="81"/>
      <c r="E151" s="74"/>
      <c r="F151" s="80"/>
      <c r="G151" s="80"/>
      <c r="H151" s="80"/>
      <c r="I151" s="81"/>
      <c r="J151" s="74"/>
      <c r="K151" s="80"/>
      <c r="L151" s="80"/>
      <c r="M151" s="80"/>
      <c r="N151" s="81"/>
    </row>
    <row r="152" spans="1:14" s="17" customFormat="1" ht="91.5" customHeight="1" x14ac:dyDescent="0.3">
      <c r="A152" s="74"/>
      <c r="B152" s="74"/>
      <c r="C152" s="74"/>
      <c r="D152" s="78"/>
      <c r="E152" s="74"/>
      <c r="F152" s="80"/>
      <c r="G152" s="80"/>
      <c r="H152" s="80"/>
      <c r="I152" s="81"/>
      <c r="J152" s="74"/>
      <c r="K152" s="74"/>
      <c r="L152" s="74"/>
      <c r="M152" s="74"/>
      <c r="N152" s="78"/>
    </row>
    <row r="153" spans="1:14" s="17" customFormat="1" ht="91.5" customHeight="1" x14ac:dyDescent="0.3">
      <c r="A153" s="74"/>
      <c r="B153" s="74"/>
      <c r="C153" s="74"/>
      <c r="D153" s="78"/>
      <c r="E153" s="74"/>
      <c r="F153" s="74"/>
      <c r="G153" s="74"/>
      <c r="H153" s="74"/>
      <c r="I153" s="78"/>
      <c r="J153" s="74"/>
      <c r="K153" s="74"/>
      <c r="L153" s="74"/>
      <c r="M153" s="74"/>
      <c r="N153" s="78"/>
    </row>
    <row r="154" spans="1:14" s="17" customFormat="1" ht="91.5" customHeight="1" x14ac:dyDescent="0.3">
      <c r="A154" s="74"/>
      <c r="B154" s="74"/>
      <c r="C154" s="74"/>
      <c r="D154" s="78"/>
      <c r="E154" s="74"/>
      <c r="F154" s="74"/>
      <c r="G154" s="74"/>
      <c r="H154" s="74"/>
      <c r="I154" s="78"/>
      <c r="J154" s="74"/>
      <c r="K154" s="74"/>
      <c r="L154" s="74"/>
      <c r="M154" s="74"/>
      <c r="N154" s="78"/>
    </row>
    <row r="155" spans="1:14" s="17" customFormat="1" ht="91.5" customHeight="1" x14ac:dyDescent="0.3">
      <c r="A155" s="74"/>
      <c r="B155" s="74"/>
      <c r="C155" s="74"/>
      <c r="D155" s="78"/>
      <c r="E155" s="74"/>
      <c r="F155" s="74"/>
      <c r="G155" s="74"/>
      <c r="H155" s="74"/>
      <c r="I155" s="78"/>
      <c r="J155" s="74"/>
      <c r="K155" s="74"/>
      <c r="L155" s="74"/>
      <c r="M155" s="74"/>
      <c r="N155" s="78"/>
    </row>
    <row r="156" spans="1:14" s="17" customFormat="1" ht="91.5" customHeight="1" x14ac:dyDescent="0.3">
      <c r="A156" s="74"/>
      <c r="B156" s="74"/>
      <c r="C156" s="74"/>
      <c r="D156" s="78"/>
      <c r="E156" s="74"/>
      <c r="F156" s="74"/>
      <c r="G156" s="74"/>
      <c r="H156" s="74"/>
      <c r="I156" s="78"/>
      <c r="J156" s="74"/>
      <c r="K156" s="74"/>
      <c r="L156" s="74"/>
      <c r="M156" s="74"/>
      <c r="N156" s="78"/>
    </row>
    <row r="157" spans="1:14" s="17" customFormat="1" ht="91.5" customHeight="1" x14ac:dyDescent="0.3">
      <c r="A157" s="74"/>
      <c r="B157" s="74"/>
      <c r="C157" s="74"/>
      <c r="D157" s="78"/>
      <c r="E157" s="74"/>
      <c r="F157" s="74"/>
      <c r="G157" s="74"/>
      <c r="H157" s="74"/>
      <c r="I157" s="78"/>
      <c r="J157" s="74"/>
      <c r="K157" s="74"/>
      <c r="L157" s="74"/>
      <c r="M157" s="74"/>
      <c r="N157" s="78"/>
    </row>
    <row r="158" spans="1:14" s="17" customFormat="1" ht="91.5" customHeight="1" x14ac:dyDescent="0.3">
      <c r="A158" s="74"/>
      <c r="B158" s="74"/>
      <c r="C158" s="74"/>
      <c r="D158" s="78"/>
      <c r="E158" s="74"/>
      <c r="F158" s="74"/>
      <c r="G158" s="74"/>
      <c r="H158" s="74"/>
      <c r="I158" s="78"/>
      <c r="J158" s="74"/>
      <c r="K158" s="74"/>
      <c r="L158" s="74"/>
      <c r="M158" s="74"/>
      <c r="N158" s="78"/>
    </row>
    <row r="159" spans="1:14" s="17" customFormat="1" ht="91.5" customHeight="1" x14ac:dyDescent="0.3">
      <c r="A159" s="74"/>
      <c r="B159" s="74"/>
      <c r="C159" s="74"/>
      <c r="D159" s="78"/>
      <c r="E159" s="74"/>
      <c r="F159" s="74"/>
      <c r="G159" s="74"/>
      <c r="H159" s="74"/>
      <c r="I159" s="78"/>
      <c r="J159" s="74"/>
      <c r="K159" s="74"/>
      <c r="L159" s="74"/>
      <c r="M159" s="74"/>
      <c r="N159" s="78"/>
    </row>
    <row r="160" spans="1:14" s="17" customFormat="1" ht="91.5" customHeight="1" x14ac:dyDescent="0.3">
      <c r="A160" s="74"/>
      <c r="B160" s="74"/>
      <c r="C160" s="74"/>
      <c r="D160" s="78"/>
      <c r="E160" s="74"/>
      <c r="F160" s="74"/>
      <c r="G160" s="74"/>
      <c r="H160" s="74"/>
      <c r="I160" s="78"/>
      <c r="J160" s="74"/>
      <c r="K160" s="74"/>
      <c r="L160" s="74"/>
      <c r="M160" s="74"/>
      <c r="N160" s="78"/>
    </row>
    <row r="161" spans="1:14" s="17" customFormat="1" ht="91.5" customHeight="1" x14ac:dyDescent="0.3">
      <c r="A161" s="74"/>
      <c r="B161" s="74"/>
      <c r="C161" s="74"/>
      <c r="D161" s="78"/>
      <c r="E161" s="74"/>
      <c r="F161" s="74"/>
      <c r="G161" s="74"/>
      <c r="H161" s="74"/>
      <c r="I161" s="78"/>
      <c r="J161" s="74"/>
      <c r="K161" s="74"/>
      <c r="L161" s="74"/>
      <c r="M161" s="74"/>
      <c r="N161" s="78"/>
    </row>
    <row r="162" spans="1:14" s="17" customFormat="1" ht="91.5" customHeight="1" x14ac:dyDescent="0.3">
      <c r="A162" s="74"/>
      <c r="B162" s="74"/>
      <c r="C162" s="74"/>
      <c r="D162" s="78"/>
      <c r="E162" s="74"/>
      <c r="F162" s="74"/>
      <c r="G162" s="74"/>
      <c r="H162" s="74"/>
      <c r="I162" s="78"/>
      <c r="J162" s="74"/>
      <c r="K162" s="74"/>
      <c r="L162" s="74"/>
      <c r="M162" s="74"/>
      <c r="N162" s="78"/>
    </row>
    <row r="163" spans="1:14" s="17" customFormat="1" ht="91.5" customHeight="1" x14ac:dyDescent="0.3">
      <c r="A163" s="74"/>
      <c r="B163" s="74"/>
      <c r="C163" s="74"/>
      <c r="D163" s="78"/>
      <c r="E163" s="74"/>
      <c r="F163" s="74"/>
      <c r="G163" s="74"/>
      <c r="H163" s="74"/>
      <c r="I163" s="78"/>
      <c r="J163" s="74"/>
      <c r="K163" s="74"/>
      <c r="L163" s="74"/>
      <c r="M163" s="74"/>
      <c r="N163" s="78"/>
    </row>
    <row r="164" spans="1:14" s="17" customFormat="1" ht="91.5" customHeight="1" x14ac:dyDescent="0.3">
      <c r="A164" s="74"/>
      <c r="B164" s="74"/>
      <c r="C164" s="74"/>
      <c r="D164" s="78"/>
      <c r="E164" s="74"/>
      <c r="F164" s="74"/>
      <c r="G164" s="74"/>
      <c r="H164" s="74"/>
      <c r="I164" s="78"/>
      <c r="J164" s="74"/>
      <c r="K164" s="74"/>
      <c r="L164" s="74"/>
      <c r="M164" s="74"/>
      <c r="N164" s="78"/>
    </row>
    <row r="165" spans="1:14" s="17" customFormat="1" ht="91.5" customHeight="1" x14ac:dyDescent="0.3">
      <c r="A165" s="74"/>
      <c r="B165" s="74"/>
      <c r="C165" s="74"/>
      <c r="D165" s="78"/>
      <c r="E165" s="74"/>
      <c r="F165" s="74"/>
      <c r="G165" s="74"/>
      <c r="H165" s="74"/>
      <c r="I165" s="78"/>
      <c r="J165" s="74"/>
      <c r="K165" s="74"/>
      <c r="L165" s="74"/>
      <c r="M165" s="74"/>
      <c r="N165" s="78"/>
    </row>
    <row r="166" spans="1:14" s="17" customFormat="1" ht="91.5" customHeight="1" x14ac:dyDescent="0.3">
      <c r="A166" s="74"/>
      <c r="B166" s="74"/>
      <c r="C166" s="74"/>
      <c r="D166" s="78"/>
      <c r="E166" s="74"/>
      <c r="F166" s="74"/>
      <c r="G166" s="74"/>
      <c r="H166" s="74"/>
      <c r="I166" s="78"/>
      <c r="J166" s="74"/>
      <c r="K166" s="74"/>
      <c r="L166" s="74"/>
      <c r="M166" s="74"/>
      <c r="N166" s="78"/>
    </row>
    <row r="167" spans="1:14" s="17" customFormat="1" ht="91.5" customHeight="1" x14ac:dyDescent="0.3">
      <c r="A167" s="74"/>
      <c r="B167" s="74"/>
      <c r="C167" s="74"/>
      <c r="D167" s="78"/>
      <c r="E167" s="74"/>
      <c r="F167" s="74"/>
      <c r="G167" s="74"/>
      <c r="H167" s="74"/>
      <c r="I167" s="78"/>
      <c r="J167" s="74"/>
      <c r="K167" s="74"/>
      <c r="L167" s="74"/>
      <c r="M167" s="74"/>
      <c r="N167" s="78"/>
    </row>
    <row r="168" spans="1:14" s="17" customFormat="1" ht="91.5" customHeight="1" x14ac:dyDescent="0.3">
      <c r="A168" s="74"/>
      <c r="B168" s="74"/>
      <c r="C168" s="74"/>
      <c r="D168" s="78"/>
      <c r="E168" s="74"/>
      <c r="F168" s="74"/>
      <c r="G168" s="74"/>
      <c r="H168" s="74"/>
      <c r="I168" s="78"/>
      <c r="J168" s="74"/>
      <c r="K168" s="74"/>
      <c r="L168" s="74"/>
      <c r="M168" s="74"/>
      <c r="N168" s="78"/>
    </row>
    <row r="169" spans="1:14" s="17" customFormat="1" ht="91.5" customHeight="1" x14ac:dyDescent="0.3">
      <c r="A169" s="74"/>
      <c r="B169" s="74"/>
      <c r="C169" s="74"/>
      <c r="D169" s="78"/>
      <c r="E169" s="74"/>
      <c r="F169" s="74"/>
      <c r="G169" s="74"/>
      <c r="H169" s="74"/>
      <c r="I169" s="78"/>
      <c r="J169" s="74"/>
      <c r="K169" s="74"/>
      <c r="L169" s="74"/>
      <c r="M169" s="74"/>
      <c r="N169" s="78"/>
    </row>
    <row r="170" spans="1:14" s="17" customFormat="1" ht="91.5" customHeight="1" x14ac:dyDescent="0.3">
      <c r="A170" s="74"/>
      <c r="B170" s="74"/>
      <c r="C170" s="74"/>
      <c r="D170" s="78"/>
      <c r="E170" s="74"/>
      <c r="F170" s="74"/>
      <c r="G170" s="74"/>
      <c r="H170" s="74"/>
      <c r="I170" s="78"/>
      <c r="J170" s="74"/>
      <c r="K170" s="74"/>
      <c r="L170" s="74"/>
      <c r="M170" s="74"/>
      <c r="N170" s="78"/>
    </row>
    <row r="171" spans="1:14" s="17" customFormat="1" ht="91.5" customHeight="1" x14ac:dyDescent="0.3">
      <c r="A171" s="74"/>
      <c r="B171" s="74"/>
      <c r="C171" s="74"/>
      <c r="D171" s="78"/>
      <c r="E171" s="74"/>
      <c r="F171" s="74"/>
      <c r="G171" s="74"/>
      <c r="H171" s="74"/>
      <c r="I171" s="78"/>
      <c r="J171" s="74"/>
      <c r="K171" s="74"/>
      <c r="L171" s="74"/>
      <c r="M171" s="74"/>
      <c r="N171" s="78"/>
    </row>
    <row r="172" spans="1:14" s="17" customFormat="1" ht="91.5" customHeight="1" x14ac:dyDescent="0.3">
      <c r="A172" s="74"/>
      <c r="B172" s="74"/>
      <c r="C172" s="74"/>
      <c r="D172" s="78"/>
      <c r="E172" s="74"/>
      <c r="F172" s="74"/>
      <c r="G172" s="74"/>
      <c r="H172" s="74"/>
      <c r="I172" s="78"/>
      <c r="J172" s="74"/>
      <c r="K172" s="74"/>
      <c r="L172" s="74"/>
      <c r="M172" s="74"/>
      <c r="N172" s="78"/>
    </row>
    <row r="173" spans="1:14" s="17" customFormat="1" ht="91.5" customHeight="1" x14ac:dyDescent="0.3">
      <c r="A173" s="74"/>
      <c r="B173" s="74"/>
      <c r="C173" s="74"/>
      <c r="D173" s="78"/>
      <c r="E173" s="74"/>
      <c r="F173" s="74"/>
      <c r="G173" s="74"/>
      <c r="H173" s="74"/>
      <c r="I173" s="78"/>
      <c r="J173" s="74"/>
      <c r="K173" s="74"/>
      <c r="L173" s="74"/>
      <c r="M173" s="74"/>
      <c r="N173" s="78"/>
    </row>
    <row r="174" spans="1:14" s="17" customFormat="1" ht="91.5" customHeight="1" x14ac:dyDescent="0.3">
      <c r="A174" s="74"/>
      <c r="B174" s="74"/>
      <c r="C174" s="74"/>
      <c r="D174" s="78"/>
      <c r="E174" s="74"/>
      <c r="F174" s="74"/>
      <c r="G174" s="74"/>
      <c r="H174" s="74"/>
      <c r="I174" s="78"/>
      <c r="J174" s="74"/>
      <c r="K174" s="74"/>
      <c r="L174" s="74"/>
      <c r="M174" s="74"/>
      <c r="N174" s="78"/>
    </row>
    <row r="175" spans="1:14" s="17" customFormat="1" ht="91.5" customHeight="1" x14ac:dyDescent="0.3">
      <c r="A175" s="74"/>
      <c r="B175" s="74"/>
      <c r="C175" s="74"/>
      <c r="D175" s="78"/>
      <c r="E175" s="74"/>
      <c r="F175" s="74"/>
      <c r="G175" s="74"/>
      <c r="H175" s="74"/>
      <c r="I175" s="78"/>
      <c r="J175" s="74"/>
      <c r="K175" s="74"/>
      <c r="L175" s="74"/>
      <c r="M175" s="74"/>
      <c r="N175" s="78"/>
    </row>
    <row r="176" spans="1:14" s="17" customFormat="1" ht="91.5" customHeight="1" x14ac:dyDescent="0.3">
      <c r="A176" s="74"/>
      <c r="B176" s="74"/>
      <c r="C176" s="74"/>
      <c r="D176" s="78"/>
      <c r="E176" s="74"/>
      <c r="F176" s="74"/>
      <c r="G176" s="74"/>
      <c r="H176" s="74"/>
      <c r="I176" s="78"/>
      <c r="J176" s="74"/>
      <c r="K176" s="74"/>
      <c r="L176" s="74"/>
      <c r="M176" s="74"/>
      <c r="N176" s="78"/>
    </row>
    <row r="177" spans="1:14" s="17" customFormat="1" ht="91.5" customHeight="1" x14ac:dyDescent="0.3">
      <c r="A177" s="74"/>
      <c r="B177" s="74"/>
      <c r="C177" s="74"/>
      <c r="D177" s="78"/>
      <c r="E177" s="74"/>
      <c r="F177" s="74"/>
      <c r="G177" s="74"/>
      <c r="H177" s="74"/>
      <c r="I177" s="78"/>
      <c r="J177" s="74"/>
      <c r="K177" s="74"/>
      <c r="L177" s="74"/>
      <c r="M177" s="74"/>
      <c r="N177" s="78"/>
    </row>
    <row r="178" spans="1:14" s="17" customFormat="1" ht="91.5" customHeight="1" x14ac:dyDescent="0.3">
      <c r="A178" s="74"/>
      <c r="B178" s="74"/>
      <c r="C178" s="74"/>
      <c r="D178" s="78"/>
      <c r="E178" s="74"/>
      <c r="F178" s="74"/>
      <c r="G178" s="74"/>
      <c r="H178" s="74"/>
      <c r="I178" s="78"/>
      <c r="J178" s="74"/>
      <c r="K178" s="74"/>
      <c r="L178" s="74"/>
      <c r="M178" s="74"/>
      <c r="N178" s="78"/>
    </row>
    <row r="179" spans="1:14" s="17" customFormat="1" ht="91.5" customHeight="1" x14ac:dyDescent="0.3">
      <c r="A179" s="74"/>
      <c r="B179" s="74"/>
      <c r="C179" s="74"/>
      <c r="D179" s="78"/>
      <c r="E179" s="74"/>
      <c r="F179" s="74"/>
      <c r="G179" s="74"/>
      <c r="H179" s="74"/>
      <c r="I179" s="78"/>
      <c r="J179" s="74"/>
      <c r="K179" s="74"/>
      <c r="L179" s="74"/>
      <c r="M179" s="74"/>
      <c r="N179" s="78"/>
    </row>
    <row r="180" spans="1:14" s="17" customFormat="1" ht="91.5" customHeight="1" x14ac:dyDescent="0.3">
      <c r="A180" s="74"/>
      <c r="B180" s="74"/>
      <c r="C180" s="74"/>
      <c r="D180" s="78"/>
      <c r="E180" s="74"/>
      <c r="F180" s="74"/>
      <c r="G180" s="74"/>
      <c r="H180" s="74"/>
      <c r="I180" s="78"/>
      <c r="J180" s="74"/>
      <c r="K180" s="74"/>
      <c r="L180" s="74"/>
      <c r="M180" s="74"/>
      <c r="N180" s="78"/>
    </row>
    <row r="181" spans="1:14" s="17" customFormat="1" ht="91.5" customHeight="1" x14ac:dyDescent="0.3">
      <c r="A181" s="74"/>
      <c r="B181" s="74"/>
      <c r="C181" s="74"/>
      <c r="D181" s="78"/>
      <c r="E181" s="74"/>
      <c r="F181" s="74"/>
      <c r="G181" s="74"/>
      <c r="H181" s="74"/>
      <c r="I181" s="78"/>
      <c r="J181" s="74"/>
      <c r="K181" s="74"/>
      <c r="L181" s="74"/>
      <c r="M181" s="74"/>
      <c r="N181" s="78"/>
    </row>
    <row r="182" spans="1:14" s="17" customFormat="1" ht="91.5" customHeight="1" x14ac:dyDescent="0.3">
      <c r="A182" s="74"/>
      <c r="B182" s="74"/>
      <c r="C182" s="74"/>
      <c r="D182" s="78"/>
      <c r="E182" s="74"/>
      <c r="F182" s="74"/>
      <c r="G182" s="74"/>
      <c r="H182" s="74"/>
      <c r="I182" s="78"/>
      <c r="J182" s="74"/>
      <c r="K182" s="74"/>
      <c r="L182" s="74"/>
      <c r="M182" s="74"/>
      <c r="N182" s="78"/>
    </row>
    <row r="183" spans="1:14" s="17" customFormat="1" ht="91.5" customHeight="1" x14ac:dyDescent="0.3">
      <c r="A183" s="74"/>
      <c r="B183" s="74"/>
      <c r="C183" s="74"/>
      <c r="D183" s="78"/>
      <c r="E183" s="74"/>
      <c r="F183" s="74"/>
      <c r="G183" s="74"/>
      <c r="H183" s="74"/>
      <c r="I183" s="78"/>
      <c r="J183" s="74"/>
      <c r="K183" s="74"/>
      <c r="L183" s="74"/>
      <c r="M183" s="74"/>
      <c r="N183" s="78"/>
    </row>
    <row r="184" spans="1:14" s="17" customFormat="1" ht="91.5" customHeight="1" x14ac:dyDescent="0.3">
      <c r="A184" s="74"/>
      <c r="B184" s="74"/>
      <c r="C184" s="74"/>
      <c r="D184" s="78"/>
      <c r="E184" s="74"/>
      <c r="F184" s="74"/>
      <c r="G184" s="74"/>
      <c r="H184" s="74"/>
      <c r="I184" s="78"/>
      <c r="J184" s="74"/>
      <c r="K184" s="74"/>
      <c r="L184" s="74"/>
      <c r="M184" s="74"/>
      <c r="N184" s="78"/>
    </row>
    <row r="185" spans="1:14" s="17" customFormat="1" ht="91.5" customHeight="1" x14ac:dyDescent="0.3">
      <c r="A185" s="74"/>
      <c r="B185" s="74"/>
      <c r="C185" s="74"/>
      <c r="D185" s="78"/>
      <c r="E185" s="74"/>
      <c r="F185" s="74"/>
      <c r="G185" s="74"/>
      <c r="H185" s="74"/>
      <c r="I185" s="78"/>
      <c r="J185" s="74"/>
      <c r="K185" s="74"/>
      <c r="L185" s="74"/>
      <c r="M185" s="74"/>
      <c r="N185" s="78"/>
    </row>
    <row r="186" spans="1:14" s="17" customFormat="1" ht="91.5" customHeight="1" x14ac:dyDescent="0.3">
      <c r="A186" s="74"/>
      <c r="B186" s="74"/>
      <c r="C186" s="74"/>
      <c r="D186" s="78"/>
      <c r="E186" s="74"/>
      <c r="F186" s="74"/>
      <c r="G186" s="74"/>
      <c r="H186" s="74"/>
      <c r="I186" s="78"/>
      <c r="J186" s="74"/>
      <c r="K186" s="74"/>
      <c r="L186" s="74"/>
      <c r="M186" s="74"/>
      <c r="N186" s="78"/>
    </row>
    <row r="187" spans="1:14" s="17" customFormat="1" ht="91.5" customHeight="1" x14ac:dyDescent="0.3">
      <c r="A187" s="74"/>
      <c r="B187" s="74"/>
      <c r="C187" s="74"/>
      <c r="D187" s="78"/>
      <c r="E187" s="74"/>
      <c r="F187" s="74"/>
      <c r="G187" s="74"/>
      <c r="H187" s="74"/>
      <c r="I187" s="78"/>
      <c r="J187" s="74"/>
      <c r="K187" s="74"/>
      <c r="L187" s="74"/>
      <c r="M187" s="74"/>
      <c r="N187" s="78"/>
    </row>
    <row r="188" spans="1:14" s="17" customFormat="1" ht="91.5" customHeight="1" x14ac:dyDescent="0.3">
      <c r="A188" s="74"/>
      <c r="B188" s="74"/>
      <c r="C188" s="74"/>
      <c r="D188" s="78"/>
      <c r="E188" s="74"/>
      <c r="F188" s="74"/>
      <c r="G188" s="74"/>
      <c r="H188" s="74"/>
      <c r="I188" s="78"/>
      <c r="J188" s="74"/>
      <c r="K188" s="74"/>
      <c r="L188" s="74"/>
      <c r="M188" s="74"/>
      <c r="N188" s="78"/>
    </row>
    <row r="189" spans="1:14" s="17" customFormat="1" ht="91.5" customHeight="1" x14ac:dyDescent="0.3">
      <c r="A189" s="74"/>
      <c r="B189" s="74"/>
      <c r="C189" s="74"/>
      <c r="D189" s="78"/>
      <c r="E189" s="74"/>
      <c r="F189" s="74"/>
      <c r="G189" s="74"/>
      <c r="H189" s="74"/>
      <c r="I189" s="78"/>
      <c r="J189" s="74"/>
      <c r="K189" s="74"/>
      <c r="L189" s="74"/>
      <c r="M189" s="74"/>
      <c r="N189" s="78"/>
    </row>
    <row r="190" spans="1:14" s="17" customFormat="1" ht="91.5" customHeight="1" x14ac:dyDescent="0.3">
      <c r="A190" s="74"/>
      <c r="B190" s="74"/>
      <c r="C190" s="74"/>
      <c r="D190" s="78"/>
      <c r="E190" s="74"/>
      <c r="F190" s="74"/>
      <c r="G190" s="74"/>
      <c r="H190" s="74"/>
      <c r="I190" s="78"/>
      <c r="J190" s="74"/>
      <c r="K190" s="74"/>
      <c r="L190" s="74"/>
      <c r="M190" s="74"/>
      <c r="N190" s="78"/>
    </row>
    <row r="191" spans="1:14" s="17" customFormat="1" ht="91.5" customHeight="1" x14ac:dyDescent="0.3">
      <c r="A191" s="74"/>
      <c r="B191" s="74"/>
      <c r="C191" s="74"/>
      <c r="D191" s="78"/>
      <c r="E191" s="74"/>
      <c r="F191" s="74"/>
      <c r="G191" s="74"/>
      <c r="H191" s="74"/>
      <c r="I191" s="78"/>
      <c r="J191" s="74"/>
      <c r="K191" s="74"/>
      <c r="L191" s="74"/>
      <c r="M191" s="74"/>
      <c r="N191" s="78"/>
    </row>
    <row r="192" spans="1:14" s="17" customFormat="1" ht="91.5" customHeight="1" x14ac:dyDescent="0.3">
      <c r="A192" s="74"/>
      <c r="B192" s="74"/>
      <c r="C192" s="74"/>
      <c r="D192" s="78"/>
      <c r="E192" s="74"/>
      <c r="F192" s="74"/>
      <c r="G192" s="74"/>
      <c r="H192" s="74"/>
      <c r="I192" s="78"/>
      <c r="J192" s="74"/>
      <c r="K192" s="74"/>
      <c r="L192" s="74"/>
      <c r="M192" s="74"/>
      <c r="N192" s="78"/>
    </row>
    <row r="193" spans="1:14" s="17" customFormat="1" ht="91.5" customHeight="1" x14ac:dyDescent="0.3">
      <c r="A193" s="74"/>
      <c r="B193" s="74"/>
      <c r="C193" s="74"/>
      <c r="D193" s="78"/>
      <c r="E193" s="74"/>
      <c r="F193" s="74"/>
      <c r="G193" s="74"/>
      <c r="H193" s="74"/>
      <c r="I193" s="78"/>
      <c r="J193" s="74"/>
      <c r="K193" s="74"/>
      <c r="L193" s="74"/>
      <c r="M193" s="74"/>
      <c r="N193" s="78"/>
    </row>
    <row r="194" spans="1:14" s="17" customFormat="1" ht="91.5" customHeight="1" x14ac:dyDescent="0.3">
      <c r="A194" s="74"/>
      <c r="B194" s="74"/>
      <c r="C194" s="74"/>
      <c r="D194" s="78"/>
      <c r="E194" s="74"/>
      <c r="F194" s="74"/>
      <c r="G194" s="74"/>
      <c r="H194" s="74"/>
      <c r="I194" s="78"/>
      <c r="J194" s="74"/>
      <c r="K194" s="74"/>
      <c r="L194" s="74"/>
      <c r="M194" s="74"/>
      <c r="N194" s="78"/>
    </row>
    <row r="195" spans="1:14" ht="123.75" customHeight="1" x14ac:dyDescent="0.3">
      <c r="A195" s="74"/>
      <c r="B195" s="74"/>
      <c r="C195" s="74"/>
      <c r="D195" s="78"/>
      <c r="E195" s="74"/>
      <c r="F195" s="74"/>
      <c r="G195" s="74"/>
      <c r="H195" s="74"/>
      <c r="I195" s="78"/>
      <c r="J195" s="74"/>
      <c r="K195" s="74"/>
      <c r="L195" s="74"/>
      <c r="M195" s="74"/>
      <c r="N195" s="78"/>
    </row>
    <row r="196" spans="1:14" ht="41.25" x14ac:dyDescent="0.3">
      <c r="A196" s="74"/>
      <c r="B196" s="74"/>
      <c r="C196" s="74"/>
      <c r="D196" s="78"/>
      <c r="E196" s="74"/>
      <c r="F196" s="74"/>
      <c r="G196" s="74"/>
      <c r="H196" s="74"/>
      <c r="I196" s="78"/>
      <c r="J196" s="74"/>
      <c r="K196" s="74"/>
      <c r="L196" s="74"/>
      <c r="M196" s="74"/>
      <c r="N196" s="78"/>
    </row>
    <row r="197" spans="1:14" ht="41.25" x14ac:dyDescent="0.3">
      <c r="A197" s="74"/>
      <c r="B197" s="74"/>
      <c r="C197" s="74"/>
      <c r="D197" s="78"/>
      <c r="E197" s="74"/>
      <c r="F197" s="74"/>
      <c r="G197" s="74"/>
      <c r="H197" s="74"/>
      <c r="I197" s="78"/>
      <c r="J197" s="74"/>
      <c r="K197" s="74"/>
      <c r="L197" s="74"/>
      <c r="M197" s="74"/>
      <c r="N197" s="78"/>
    </row>
    <row r="198" spans="1:14" ht="41.25" x14ac:dyDescent="0.3">
      <c r="A198" s="74"/>
      <c r="B198" s="74"/>
      <c r="C198" s="74"/>
      <c r="D198" s="78"/>
      <c r="E198" s="74"/>
      <c r="F198" s="74"/>
      <c r="G198" s="74"/>
      <c r="H198" s="74"/>
      <c r="I198" s="78"/>
      <c r="J198" s="74"/>
      <c r="K198" s="74"/>
      <c r="L198" s="74"/>
      <c r="M198" s="74"/>
      <c r="N198" s="78"/>
    </row>
    <row r="199" spans="1:14" ht="41.25" x14ac:dyDescent="0.3">
      <c r="A199" s="74"/>
      <c r="B199" s="74"/>
      <c r="C199" s="74"/>
      <c r="D199" s="78"/>
      <c r="E199" s="74"/>
      <c r="F199" s="74"/>
      <c r="G199" s="74"/>
      <c r="H199" s="74"/>
      <c r="I199" s="78"/>
      <c r="J199" s="74"/>
      <c r="K199" s="74"/>
      <c r="L199" s="74"/>
      <c r="M199" s="74"/>
      <c r="N199" s="78"/>
    </row>
    <row r="200" spans="1:14" ht="41.25" x14ac:dyDescent="0.3">
      <c r="A200" s="74"/>
      <c r="B200" s="74"/>
      <c r="C200" s="74"/>
      <c r="D200" s="78"/>
      <c r="E200" s="74"/>
      <c r="F200" s="74"/>
      <c r="G200" s="74"/>
      <c r="H200" s="74"/>
      <c r="I200" s="78"/>
      <c r="J200" s="74"/>
      <c r="K200" s="74"/>
      <c r="L200" s="74"/>
      <c r="M200" s="74"/>
      <c r="N200" s="78"/>
    </row>
    <row r="201" spans="1:14" ht="41.25" x14ac:dyDescent="0.3">
      <c r="A201" s="74"/>
      <c r="B201" s="74"/>
      <c r="C201" s="74"/>
      <c r="D201" s="78"/>
      <c r="E201" s="74"/>
      <c r="F201" s="74"/>
      <c r="G201" s="74"/>
      <c r="H201" s="74"/>
      <c r="I201" s="78"/>
      <c r="J201" s="74"/>
      <c r="K201" s="74"/>
      <c r="L201" s="74"/>
      <c r="M201" s="74"/>
      <c r="N201" s="78"/>
    </row>
    <row r="202" spans="1:14" ht="41.25" x14ac:dyDescent="0.3">
      <c r="A202" s="74"/>
      <c r="B202" s="74"/>
      <c r="C202" s="74"/>
      <c r="D202" s="78"/>
      <c r="E202" s="74"/>
      <c r="F202" s="74"/>
      <c r="G202" s="74"/>
      <c r="H202" s="74"/>
      <c r="I202" s="78"/>
      <c r="J202" s="74"/>
      <c r="K202" s="74"/>
      <c r="L202" s="74"/>
      <c r="M202" s="74"/>
      <c r="N202" s="78"/>
    </row>
    <row r="203" spans="1:14" ht="41.25" x14ac:dyDescent="0.3">
      <c r="A203" s="74"/>
      <c r="B203" s="74"/>
      <c r="C203" s="74"/>
      <c r="D203" s="78"/>
      <c r="E203" s="74"/>
      <c r="F203" s="74"/>
      <c r="G203" s="74"/>
      <c r="H203" s="74"/>
      <c r="I203" s="78"/>
      <c r="J203" s="74"/>
      <c r="K203" s="74"/>
      <c r="L203" s="74"/>
      <c r="M203" s="74"/>
      <c r="N203" s="78"/>
    </row>
    <row r="204" spans="1:14" ht="41.25" x14ac:dyDescent="0.3">
      <c r="A204" s="74"/>
      <c r="B204" s="74"/>
      <c r="C204" s="74"/>
      <c r="D204" s="78"/>
      <c r="E204" s="74"/>
      <c r="F204" s="74"/>
      <c r="G204" s="74"/>
      <c r="H204" s="74"/>
      <c r="I204" s="78"/>
      <c r="J204" s="74"/>
      <c r="K204" s="74"/>
      <c r="L204" s="74"/>
      <c r="M204" s="74"/>
      <c r="N204" s="78"/>
    </row>
    <row r="205" spans="1:14" ht="41.25" x14ac:dyDescent="0.3">
      <c r="A205" s="74"/>
      <c r="B205" s="74"/>
      <c r="C205" s="74"/>
      <c r="D205" s="78"/>
      <c r="E205" s="74"/>
      <c r="F205" s="74"/>
      <c r="G205" s="74"/>
      <c r="H205" s="74"/>
      <c r="I205" s="78"/>
      <c r="J205" s="74"/>
      <c r="K205" s="74"/>
      <c r="L205" s="74"/>
      <c r="M205" s="74"/>
      <c r="N205" s="78"/>
    </row>
    <row r="206" spans="1:14" ht="41.25" x14ac:dyDescent="0.3">
      <c r="A206" s="74"/>
      <c r="B206" s="74"/>
      <c r="C206" s="74"/>
      <c r="D206" s="78"/>
      <c r="E206" s="74"/>
      <c r="F206" s="74"/>
      <c r="G206" s="74"/>
      <c r="H206" s="74"/>
      <c r="I206" s="78"/>
      <c r="J206" s="74"/>
      <c r="K206" s="74"/>
      <c r="L206" s="74"/>
      <c r="M206" s="74"/>
      <c r="N206" s="78"/>
    </row>
    <row r="207" spans="1:14" ht="41.25" x14ac:dyDescent="0.3">
      <c r="A207" s="74"/>
      <c r="B207" s="74"/>
      <c r="C207" s="74"/>
      <c r="D207" s="78"/>
      <c r="E207" s="74"/>
      <c r="F207" s="74"/>
      <c r="G207" s="74"/>
      <c r="H207" s="74"/>
      <c r="I207" s="78"/>
      <c r="J207" s="74"/>
      <c r="K207" s="74"/>
      <c r="L207" s="74"/>
      <c r="M207" s="74"/>
      <c r="N207" s="78"/>
    </row>
    <row r="208" spans="1:14" ht="41.25" x14ac:dyDescent="0.3">
      <c r="A208" s="74"/>
      <c r="B208" s="74"/>
      <c r="C208" s="74"/>
      <c r="D208" s="78"/>
      <c r="E208" s="74"/>
      <c r="F208" s="74"/>
      <c r="G208" s="74"/>
      <c r="H208" s="74"/>
      <c r="I208" s="78"/>
      <c r="J208" s="74"/>
      <c r="K208" s="74"/>
      <c r="L208" s="74"/>
      <c r="M208" s="74"/>
      <c r="N208" s="78"/>
    </row>
    <row r="209" spans="1:14" ht="41.25" x14ac:dyDescent="0.3">
      <c r="A209" s="74"/>
      <c r="B209" s="74"/>
      <c r="C209" s="74"/>
      <c r="D209" s="78"/>
      <c r="E209" s="74"/>
      <c r="F209" s="74"/>
      <c r="G209" s="74"/>
      <c r="H209" s="74"/>
      <c r="I209" s="78"/>
      <c r="J209" s="74"/>
      <c r="K209" s="74"/>
      <c r="L209" s="74"/>
      <c r="M209" s="74"/>
      <c r="N209" s="78"/>
    </row>
    <row r="210" spans="1:14" ht="41.25" x14ac:dyDescent="0.3">
      <c r="A210" s="74"/>
      <c r="B210" s="74"/>
      <c r="C210" s="74"/>
      <c r="D210" s="78"/>
      <c r="E210" s="74"/>
      <c r="F210" s="74"/>
      <c r="G210" s="74"/>
      <c r="H210" s="74"/>
      <c r="I210" s="78"/>
      <c r="J210" s="74"/>
      <c r="K210" s="74"/>
      <c r="L210" s="74"/>
      <c r="M210" s="74"/>
      <c r="N210" s="78"/>
    </row>
    <row r="211" spans="1:14" ht="41.25" x14ac:dyDescent="0.3">
      <c r="A211" s="74"/>
      <c r="B211" s="74"/>
      <c r="C211" s="74"/>
      <c r="D211" s="78"/>
      <c r="E211" s="74"/>
      <c r="F211" s="74"/>
      <c r="G211" s="74"/>
      <c r="H211" s="74"/>
      <c r="I211" s="78"/>
      <c r="J211" s="74"/>
      <c r="K211" s="74"/>
      <c r="L211" s="74"/>
      <c r="M211" s="74"/>
      <c r="N211" s="78"/>
    </row>
    <row r="212" spans="1:14" ht="41.25" x14ac:dyDescent="0.3">
      <c r="A212" s="74"/>
      <c r="B212" s="74"/>
      <c r="C212" s="74"/>
      <c r="D212" s="78"/>
      <c r="E212" s="74"/>
      <c r="F212" s="74"/>
      <c r="G212" s="74"/>
      <c r="H212" s="74"/>
      <c r="I212" s="78"/>
      <c r="J212" s="74"/>
      <c r="K212" s="74"/>
      <c r="L212" s="74"/>
      <c r="M212" s="74"/>
      <c r="N212" s="78"/>
    </row>
    <row r="213" spans="1:14" ht="41.25" x14ac:dyDescent="0.3">
      <c r="A213" s="74"/>
      <c r="B213" s="74"/>
      <c r="C213" s="74"/>
      <c r="D213" s="78"/>
      <c r="E213" s="74"/>
      <c r="F213" s="74"/>
      <c r="G213" s="74"/>
      <c r="H213" s="74"/>
      <c r="I213" s="78"/>
      <c r="J213" s="74"/>
      <c r="K213" s="74"/>
      <c r="L213" s="74"/>
      <c r="M213" s="74"/>
      <c r="N213" s="78"/>
    </row>
    <row r="214" spans="1:14" ht="41.25" x14ac:dyDescent="0.3">
      <c r="A214" s="74"/>
      <c r="B214" s="74"/>
      <c r="C214" s="74"/>
      <c r="D214" s="78"/>
      <c r="E214" s="74"/>
      <c r="F214" s="74"/>
      <c r="G214" s="74"/>
      <c r="H214" s="74"/>
      <c r="I214" s="78"/>
      <c r="J214" s="74"/>
      <c r="K214" s="74"/>
      <c r="L214" s="74"/>
      <c r="M214" s="74"/>
      <c r="N214" s="78"/>
    </row>
    <row r="215" spans="1:14" ht="41.25" x14ac:dyDescent="0.3">
      <c r="A215" s="74"/>
      <c r="B215" s="74"/>
      <c r="C215" s="74"/>
      <c r="D215" s="78"/>
      <c r="E215" s="74"/>
      <c r="F215" s="74"/>
      <c r="G215" s="74"/>
      <c r="H215" s="74"/>
      <c r="I215" s="78"/>
      <c r="J215" s="74"/>
      <c r="K215" s="74"/>
      <c r="L215" s="74"/>
      <c r="M215" s="74"/>
      <c r="N215" s="78"/>
    </row>
    <row r="216" spans="1:14" ht="41.25" x14ac:dyDescent="0.3">
      <c r="A216" s="74"/>
      <c r="B216" s="74"/>
      <c r="C216" s="74"/>
      <c r="D216" s="78"/>
      <c r="E216" s="74"/>
      <c r="F216" s="74"/>
      <c r="G216" s="74"/>
      <c r="H216" s="74"/>
      <c r="I216" s="78"/>
      <c r="J216" s="74"/>
      <c r="K216" s="74"/>
      <c r="L216" s="74"/>
      <c r="M216" s="74"/>
      <c r="N216" s="78"/>
    </row>
    <row r="217" spans="1:14" ht="41.25" x14ac:dyDescent="0.3">
      <c r="A217" s="74"/>
      <c r="B217" s="74"/>
      <c r="C217" s="74"/>
      <c r="D217" s="78"/>
      <c r="E217" s="74"/>
      <c r="F217" s="74"/>
      <c r="G217" s="74"/>
      <c r="H217" s="74"/>
      <c r="I217" s="78"/>
      <c r="J217" s="74"/>
      <c r="K217" s="74"/>
      <c r="L217" s="74"/>
      <c r="M217" s="74"/>
      <c r="N217" s="78"/>
    </row>
    <row r="218" spans="1:14" ht="41.25" x14ac:dyDescent="0.3">
      <c r="A218" s="74"/>
      <c r="B218" s="74"/>
      <c r="C218" s="74"/>
      <c r="D218" s="78"/>
      <c r="E218" s="74"/>
      <c r="F218" s="74"/>
      <c r="G218" s="74"/>
      <c r="H218" s="74"/>
      <c r="I218" s="78"/>
      <c r="J218" s="74"/>
      <c r="K218" s="74"/>
      <c r="L218" s="74"/>
      <c r="M218" s="74"/>
      <c r="N218" s="78"/>
    </row>
    <row r="219" spans="1:14" ht="41.25" x14ac:dyDescent="0.3">
      <c r="A219" s="74"/>
      <c r="B219" s="74"/>
      <c r="C219" s="74"/>
      <c r="D219" s="78"/>
      <c r="E219" s="74"/>
      <c r="F219" s="74"/>
      <c r="G219" s="74"/>
      <c r="H219" s="74"/>
      <c r="I219" s="78"/>
      <c r="J219" s="74"/>
      <c r="K219" s="74"/>
      <c r="L219" s="74"/>
      <c r="M219" s="74"/>
      <c r="N219" s="78"/>
    </row>
    <row r="220" spans="1:14" ht="41.25" x14ac:dyDescent="0.3">
      <c r="A220" s="74"/>
      <c r="B220" s="74"/>
      <c r="C220" s="74"/>
      <c r="D220" s="78"/>
      <c r="E220" s="74"/>
      <c r="F220" s="74"/>
      <c r="G220" s="74"/>
      <c r="H220" s="74"/>
      <c r="I220" s="78"/>
      <c r="J220" s="74"/>
      <c r="K220" s="74"/>
      <c r="L220" s="74"/>
      <c r="M220" s="74"/>
      <c r="N220" s="78"/>
    </row>
    <row r="221" spans="1:14" ht="41.25" x14ac:dyDescent="0.3">
      <c r="A221" s="74"/>
      <c r="B221" s="74"/>
      <c r="C221" s="74"/>
      <c r="D221" s="78"/>
      <c r="E221" s="74"/>
      <c r="F221" s="74"/>
      <c r="G221" s="74"/>
      <c r="H221" s="74"/>
      <c r="I221" s="78"/>
      <c r="J221" s="74"/>
      <c r="K221" s="74"/>
      <c r="L221" s="74"/>
      <c r="M221" s="74"/>
      <c r="N221" s="78"/>
    </row>
    <row r="222" spans="1:14" ht="41.25" x14ac:dyDescent="0.3">
      <c r="A222" s="74"/>
      <c r="B222" s="74"/>
      <c r="C222" s="74"/>
      <c r="D222" s="78"/>
      <c r="E222" s="74"/>
      <c r="F222" s="74"/>
      <c r="G222" s="74"/>
      <c r="H222" s="74"/>
      <c r="I222" s="78"/>
      <c r="J222" s="74"/>
      <c r="K222" s="74"/>
      <c r="L222" s="74"/>
      <c r="M222" s="74"/>
      <c r="N222" s="78"/>
    </row>
    <row r="223" spans="1:14" ht="41.25" x14ac:dyDescent="0.3">
      <c r="A223" s="74"/>
      <c r="B223" s="74"/>
      <c r="C223" s="74"/>
      <c r="D223" s="78"/>
      <c r="E223" s="74"/>
      <c r="F223" s="74"/>
      <c r="G223" s="74"/>
      <c r="H223" s="74"/>
      <c r="I223" s="78"/>
      <c r="J223" s="74"/>
      <c r="K223" s="74"/>
      <c r="L223" s="74"/>
      <c r="M223" s="74"/>
      <c r="N223" s="78"/>
    </row>
    <row r="224" spans="1:14" ht="41.25" x14ac:dyDescent="0.3">
      <c r="A224" s="74"/>
      <c r="B224" s="74"/>
      <c r="C224" s="74"/>
      <c r="D224" s="78"/>
      <c r="E224" s="74"/>
      <c r="F224" s="74"/>
      <c r="G224" s="74"/>
      <c r="H224" s="74"/>
      <c r="I224" s="78"/>
      <c r="J224" s="74"/>
      <c r="K224" s="74"/>
      <c r="L224" s="74"/>
      <c r="M224" s="74"/>
      <c r="N224" s="78"/>
    </row>
    <row r="225" spans="1:14" ht="41.25" x14ac:dyDescent="0.3">
      <c r="A225" s="74"/>
      <c r="B225" s="74"/>
      <c r="C225" s="74"/>
      <c r="D225" s="78"/>
      <c r="E225" s="74"/>
      <c r="F225" s="74"/>
      <c r="G225" s="74"/>
      <c r="H225" s="74"/>
      <c r="I225" s="78"/>
      <c r="J225" s="74"/>
      <c r="K225" s="74"/>
      <c r="L225" s="74"/>
      <c r="M225" s="74"/>
      <c r="N225" s="78"/>
    </row>
    <row r="226" spans="1:14" ht="41.25" x14ac:dyDescent="0.3">
      <c r="A226" s="74"/>
      <c r="B226" s="74"/>
      <c r="C226" s="74"/>
      <c r="D226" s="78"/>
      <c r="E226" s="74"/>
      <c r="F226" s="74"/>
      <c r="G226" s="74"/>
      <c r="H226" s="74"/>
      <c r="I226" s="78"/>
      <c r="J226" s="74"/>
      <c r="K226" s="74"/>
      <c r="L226" s="74"/>
      <c r="M226" s="74"/>
      <c r="N226" s="78"/>
    </row>
    <row r="227" spans="1:14" ht="41.25" x14ac:dyDescent="0.3">
      <c r="A227" s="74"/>
      <c r="B227" s="74"/>
      <c r="C227" s="74"/>
      <c r="D227" s="78"/>
      <c r="E227" s="74"/>
      <c r="F227" s="74"/>
      <c r="G227" s="74"/>
      <c r="H227" s="74"/>
      <c r="I227" s="78"/>
      <c r="J227" s="74"/>
      <c r="K227" s="74"/>
      <c r="L227" s="74"/>
      <c r="M227" s="74"/>
      <c r="N227" s="78"/>
    </row>
    <row r="228" spans="1:14" ht="41.25" x14ac:dyDescent="0.3">
      <c r="A228" s="74"/>
      <c r="B228" s="74"/>
      <c r="C228" s="74"/>
      <c r="D228" s="78"/>
      <c r="E228" s="74"/>
      <c r="F228" s="74"/>
      <c r="G228" s="74"/>
      <c r="H228" s="74"/>
      <c r="I228" s="78"/>
      <c r="J228" s="74"/>
      <c r="K228" s="74"/>
      <c r="L228" s="74"/>
      <c r="M228" s="74"/>
      <c r="N228" s="78"/>
    </row>
    <row r="229" spans="1:14" ht="41.25" x14ac:dyDescent="0.3">
      <c r="A229" s="74"/>
      <c r="B229" s="74"/>
      <c r="C229" s="74"/>
      <c r="D229" s="78"/>
      <c r="E229" s="74"/>
      <c r="F229" s="74"/>
      <c r="G229" s="74"/>
      <c r="H229" s="74"/>
      <c r="I229" s="78"/>
      <c r="J229" s="74"/>
      <c r="K229" s="74"/>
      <c r="L229" s="74"/>
      <c r="M229" s="74"/>
      <c r="N229" s="78"/>
    </row>
    <row r="230" spans="1:14" ht="41.25" x14ac:dyDescent="0.3">
      <c r="A230" s="74"/>
      <c r="B230" s="74"/>
      <c r="C230" s="74"/>
      <c r="D230" s="78"/>
      <c r="E230" s="74"/>
      <c r="F230" s="74"/>
      <c r="G230" s="74"/>
      <c r="H230" s="74"/>
      <c r="I230" s="78"/>
      <c r="J230" s="74"/>
      <c r="K230" s="74"/>
      <c r="L230" s="74"/>
      <c r="M230" s="74"/>
      <c r="N230" s="78"/>
    </row>
    <row r="231" spans="1:14" ht="41.25" x14ac:dyDescent="0.3">
      <c r="A231" s="74"/>
      <c r="B231" s="74"/>
      <c r="C231" s="74"/>
      <c r="D231" s="78"/>
      <c r="E231" s="74"/>
      <c r="F231" s="74"/>
      <c r="G231" s="74"/>
      <c r="H231" s="74"/>
      <c r="I231" s="78"/>
      <c r="J231" s="74"/>
      <c r="K231" s="74"/>
      <c r="L231" s="74"/>
      <c r="M231" s="74"/>
      <c r="N231" s="78"/>
    </row>
    <row r="232" spans="1:14" ht="41.25" x14ac:dyDescent="0.3">
      <c r="A232" s="74"/>
      <c r="B232" s="74"/>
      <c r="C232" s="74"/>
      <c r="D232" s="78"/>
      <c r="E232" s="74"/>
      <c r="F232" s="74"/>
      <c r="G232" s="74"/>
      <c r="H232" s="74"/>
      <c r="I232" s="78"/>
      <c r="J232" s="74"/>
      <c r="K232" s="74"/>
      <c r="L232" s="74"/>
      <c r="M232" s="74"/>
      <c r="N232" s="78"/>
    </row>
    <row r="233" spans="1:14" ht="41.25" x14ac:dyDescent="0.3">
      <c r="A233" s="74"/>
      <c r="B233" s="74"/>
      <c r="C233" s="74"/>
      <c r="D233" s="78"/>
      <c r="E233" s="74"/>
      <c r="F233" s="74"/>
      <c r="G233" s="74"/>
      <c r="H233" s="74"/>
      <c r="I233" s="78"/>
      <c r="J233" s="74"/>
      <c r="K233" s="74"/>
      <c r="L233" s="74"/>
      <c r="M233" s="74"/>
      <c r="N233" s="78"/>
    </row>
    <row r="234" spans="1:14" ht="41.25" x14ac:dyDescent="0.3">
      <c r="A234" s="74"/>
      <c r="B234" s="74"/>
      <c r="C234" s="74"/>
      <c r="D234" s="78"/>
      <c r="E234" s="74"/>
      <c r="F234" s="74"/>
      <c r="G234" s="74"/>
      <c r="H234" s="74"/>
      <c r="I234" s="78"/>
      <c r="J234" s="74"/>
      <c r="K234" s="74"/>
      <c r="L234" s="74"/>
      <c r="M234" s="74"/>
      <c r="N234" s="78"/>
    </row>
    <row r="235" spans="1:14" ht="41.25" x14ac:dyDescent="0.3">
      <c r="A235" s="74"/>
      <c r="B235" s="74"/>
      <c r="C235" s="74"/>
      <c r="D235" s="78"/>
      <c r="E235" s="74"/>
      <c r="F235" s="74"/>
      <c r="G235" s="74"/>
      <c r="H235" s="74"/>
      <c r="I235" s="78"/>
      <c r="J235" s="74"/>
      <c r="K235" s="74"/>
      <c r="L235" s="74"/>
      <c r="M235" s="74"/>
      <c r="N235" s="78"/>
    </row>
    <row r="236" spans="1:14" ht="41.25" x14ac:dyDescent="0.3">
      <c r="A236" s="74"/>
      <c r="B236" s="74"/>
      <c r="C236" s="74"/>
      <c r="D236" s="78"/>
      <c r="E236" s="74"/>
      <c r="F236" s="74"/>
      <c r="G236" s="74"/>
      <c r="H236" s="74"/>
      <c r="I236" s="78"/>
      <c r="J236" s="74"/>
      <c r="K236" s="74"/>
      <c r="L236" s="74"/>
      <c r="M236" s="74"/>
      <c r="N236" s="78"/>
    </row>
    <row r="237" spans="1:14" ht="41.25" x14ac:dyDescent="0.3">
      <c r="A237" s="74"/>
      <c r="B237" s="74"/>
      <c r="C237" s="74"/>
      <c r="D237" s="78"/>
      <c r="E237" s="74"/>
      <c r="F237" s="74"/>
      <c r="G237" s="74"/>
      <c r="H237" s="74"/>
      <c r="I237" s="78"/>
      <c r="J237" s="74"/>
      <c r="K237" s="74"/>
      <c r="L237" s="74"/>
      <c r="M237" s="74"/>
      <c r="N237" s="78"/>
    </row>
    <row r="238" spans="1:14" ht="41.25" x14ac:dyDescent="0.3">
      <c r="A238" s="74"/>
      <c r="B238" s="74"/>
      <c r="C238" s="74"/>
      <c r="D238" s="78"/>
      <c r="E238" s="74"/>
      <c r="F238" s="74"/>
      <c r="G238" s="74"/>
      <c r="H238" s="74"/>
      <c r="I238" s="78"/>
      <c r="J238" s="74"/>
      <c r="K238" s="74"/>
      <c r="L238" s="74"/>
      <c r="M238" s="74"/>
      <c r="N238" s="78"/>
    </row>
    <row r="239" spans="1:14" ht="41.25" x14ac:dyDescent="0.3">
      <c r="A239" s="74"/>
      <c r="B239" s="74"/>
      <c r="C239" s="74"/>
      <c r="D239" s="78"/>
      <c r="E239" s="74"/>
      <c r="F239" s="74"/>
      <c r="G239" s="74"/>
      <c r="H239" s="74"/>
      <c r="I239" s="78"/>
      <c r="J239" s="74"/>
      <c r="K239" s="74"/>
      <c r="L239" s="74"/>
      <c r="M239" s="74"/>
      <c r="N239" s="78"/>
    </row>
    <row r="240" spans="1:14" ht="41.25" x14ac:dyDescent="0.3">
      <c r="A240" s="74"/>
      <c r="B240" s="74"/>
      <c r="C240" s="74"/>
      <c r="D240" s="78"/>
      <c r="E240" s="74"/>
      <c r="F240" s="74"/>
      <c r="G240" s="74"/>
      <c r="H240" s="74"/>
      <c r="I240" s="78"/>
      <c r="J240" s="74"/>
      <c r="K240" s="74"/>
      <c r="L240" s="74"/>
      <c r="M240" s="74"/>
      <c r="N240" s="78"/>
    </row>
    <row r="241" spans="1:14" ht="41.25" x14ac:dyDescent="0.3">
      <c r="A241" s="74"/>
      <c r="B241" s="74"/>
      <c r="C241" s="74"/>
      <c r="D241" s="78"/>
      <c r="E241" s="74"/>
      <c r="F241" s="74"/>
      <c r="G241" s="74"/>
      <c r="H241" s="74"/>
      <c r="I241" s="78"/>
      <c r="J241" s="74"/>
      <c r="K241" s="74"/>
      <c r="L241" s="74"/>
      <c r="M241" s="74"/>
      <c r="N241" s="78"/>
    </row>
    <row r="242" spans="1:14" ht="41.25" x14ac:dyDescent="0.3">
      <c r="A242" s="74"/>
      <c r="B242" s="74"/>
      <c r="C242" s="74"/>
      <c r="D242" s="78"/>
      <c r="E242" s="74"/>
      <c r="F242" s="74"/>
      <c r="G242" s="74"/>
      <c r="H242" s="74"/>
      <c r="I242" s="78"/>
      <c r="J242" s="74"/>
      <c r="K242" s="74"/>
      <c r="L242" s="74"/>
      <c r="M242" s="74"/>
      <c r="N242" s="78"/>
    </row>
    <row r="243" spans="1:14" ht="41.25" x14ac:dyDescent="0.3">
      <c r="A243" s="74"/>
      <c r="B243" s="74"/>
      <c r="C243" s="74"/>
      <c r="D243" s="78"/>
      <c r="E243" s="74"/>
      <c r="F243" s="74"/>
      <c r="G243" s="74"/>
      <c r="H243" s="74"/>
      <c r="I243" s="78"/>
      <c r="J243" s="74"/>
      <c r="K243" s="74"/>
      <c r="L243" s="74"/>
      <c r="M243" s="74"/>
      <c r="N243" s="78"/>
    </row>
    <row r="244" spans="1:14" ht="41.25" x14ac:dyDescent="0.3">
      <c r="A244" s="74"/>
      <c r="B244" s="74"/>
      <c r="C244" s="74"/>
      <c r="D244" s="78"/>
      <c r="E244" s="74"/>
      <c r="F244" s="74"/>
      <c r="G244" s="74"/>
      <c r="H244" s="74"/>
      <c r="I244" s="78"/>
      <c r="J244" s="74"/>
      <c r="K244" s="74"/>
      <c r="L244" s="74"/>
      <c r="M244" s="74"/>
      <c r="N244" s="78"/>
    </row>
    <row r="245" spans="1:14" ht="41.25" x14ac:dyDescent="0.3">
      <c r="A245" s="74"/>
      <c r="B245" s="74"/>
      <c r="C245" s="74"/>
      <c r="D245" s="78"/>
      <c r="E245" s="74"/>
      <c r="F245" s="74"/>
      <c r="G245" s="74"/>
      <c r="H245" s="74"/>
      <c r="I245" s="78"/>
      <c r="J245" s="74"/>
      <c r="K245" s="74"/>
      <c r="L245" s="74"/>
      <c r="M245" s="74"/>
      <c r="N245" s="78"/>
    </row>
    <row r="246" spans="1:14" ht="41.25" x14ac:dyDescent="0.3">
      <c r="A246" s="74"/>
      <c r="B246" s="74"/>
      <c r="C246" s="74"/>
      <c r="D246" s="78"/>
      <c r="E246" s="74"/>
      <c r="F246" s="74"/>
      <c r="G246" s="74"/>
      <c r="H246" s="74"/>
      <c r="I246" s="78"/>
      <c r="J246" s="74"/>
      <c r="K246" s="74"/>
      <c r="L246" s="74"/>
      <c r="M246" s="74"/>
      <c r="N246" s="78"/>
    </row>
    <row r="247" spans="1:14" ht="41.25" x14ac:dyDescent="0.3">
      <c r="A247" s="74"/>
      <c r="B247" s="74"/>
      <c r="C247" s="74"/>
      <c r="D247" s="78"/>
      <c r="E247" s="74"/>
      <c r="F247" s="74"/>
      <c r="G247" s="74"/>
      <c r="H247" s="74"/>
      <c r="I247" s="78"/>
      <c r="J247" s="74"/>
      <c r="K247" s="74"/>
      <c r="L247" s="74"/>
      <c r="M247" s="74"/>
      <c r="N247" s="78"/>
    </row>
    <row r="248" spans="1:14" ht="41.25" x14ac:dyDescent="0.3">
      <c r="A248" s="74"/>
      <c r="B248" s="74"/>
      <c r="C248" s="74"/>
      <c r="D248" s="78"/>
      <c r="E248" s="74"/>
      <c r="F248" s="74"/>
      <c r="G248" s="74"/>
      <c r="H248" s="74"/>
      <c r="I248" s="78"/>
      <c r="J248" s="74"/>
      <c r="K248" s="74"/>
      <c r="L248" s="74"/>
      <c r="M248" s="74"/>
      <c r="N248" s="78"/>
    </row>
    <row r="249" spans="1:14" ht="41.25" x14ac:dyDescent="0.3">
      <c r="A249" s="74"/>
      <c r="B249" s="74"/>
      <c r="C249" s="74"/>
      <c r="D249" s="78"/>
      <c r="E249" s="74"/>
      <c r="F249" s="74"/>
      <c r="G249" s="74"/>
      <c r="H249" s="74"/>
      <c r="I249" s="78"/>
      <c r="J249" s="74"/>
      <c r="K249" s="74"/>
      <c r="L249" s="74"/>
      <c r="M249" s="74"/>
      <c r="N249" s="78"/>
    </row>
    <row r="250" spans="1:14" ht="41.25" x14ac:dyDescent="0.3">
      <c r="A250" s="74"/>
      <c r="B250" s="74"/>
      <c r="C250" s="74"/>
      <c r="D250" s="78"/>
      <c r="E250" s="74"/>
      <c r="F250" s="74"/>
      <c r="G250" s="74"/>
      <c r="H250" s="74"/>
      <c r="I250" s="78"/>
      <c r="J250" s="74"/>
      <c r="K250" s="74"/>
      <c r="L250" s="74"/>
      <c r="M250" s="74"/>
      <c r="N250" s="78"/>
    </row>
    <row r="251" spans="1:14" ht="41.25" x14ac:dyDescent="0.3">
      <c r="A251" s="74"/>
      <c r="B251" s="74"/>
      <c r="C251" s="74"/>
      <c r="D251" s="78"/>
      <c r="E251" s="74"/>
      <c r="F251" s="74"/>
      <c r="G251" s="74"/>
      <c r="H251" s="74"/>
      <c r="I251" s="78"/>
      <c r="J251" s="74"/>
      <c r="K251" s="74"/>
      <c r="L251" s="74"/>
      <c r="M251" s="74"/>
      <c r="N251" s="78"/>
    </row>
    <row r="252" spans="1:14" ht="41.25" x14ac:dyDescent="0.3">
      <c r="A252" s="74"/>
      <c r="B252" s="74"/>
      <c r="C252" s="74"/>
      <c r="D252" s="78"/>
      <c r="E252" s="74"/>
      <c r="F252" s="74"/>
      <c r="G252" s="74"/>
      <c r="H252" s="74"/>
      <c r="I252" s="78"/>
      <c r="J252" s="74"/>
      <c r="K252" s="74"/>
      <c r="L252" s="74"/>
      <c r="M252" s="74"/>
      <c r="N252" s="78"/>
    </row>
    <row r="253" spans="1:14" ht="41.25" x14ac:dyDescent="0.3">
      <c r="A253" s="74"/>
      <c r="B253" s="74"/>
      <c r="C253" s="74"/>
      <c r="D253" s="78"/>
      <c r="E253" s="74"/>
      <c r="F253" s="74"/>
      <c r="G253" s="74"/>
      <c r="H253" s="74"/>
      <c r="I253" s="78"/>
      <c r="J253" s="74"/>
      <c r="K253" s="74"/>
      <c r="L253" s="74"/>
      <c r="M253" s="74"/>
      <c r="N253" s="78"/>
    </row>
    <row r="254" spans="1:14" ht="41.25" x14ac:dyDescent="0.3">
      <c r="A254" s="74"/>
      <c r="B254" s="74"/>
      <c r="C254" s="74"/>
      <c r="D254" s="78"/>
      <c r="E254" s="74"/>
      <c r="F254" s="74"/>
      <c r="G254" s="74"/>
      <c r="H254" s="74"/>
      <c r="I254" s="78"/>
      <c r="J254" s="74"/>
      <c r="K254" s="74"/>
      <c r="L254" s="74"/>
      <c r="M254" s="74"/>
      <c r="N254" s="78"/>
    </row>
    <row r="255" spans="1:14" ht="41.25" x14ac:dyDescent="0.3">
      <c r="A255" s="74"/>
      <c r="B255" s="74"/>
      <c r="C255" s="74"/>
      <c r="D255" s="78"/>
      <c r="E255" s="74"/>
      <c r="F255" s="74"/>
      <c r="G255" s="74"/>
      <c r="H255" s="74"/>
      <c r="I255" s="78"/>
      <c r="J255" s="74"/>
      <c r="K255" s="74"/>
      <c r="L255" s="74"/>
      <c r="M255" s="74"/>
      <c r="N255" s="78"/>
    </row>
    <row r="256" spans="1:14" ht="41.25" x14ac:dyDescent="0.3">
      <c r="A256" s="74"/>
      <c r="B256" s="74"/>
      <c r="C256" s="74"/>
      <c r="D256" s="78"/>
      <c r="E256" s="74"/>
      <c r="F256" s="74"/>
      <c r="G256" s="74"/>
      <c r="H256" s="74"/>
      <c r="I256" s="78"/>
      <c r="J256" s="74"/>
      <c r="K256" s="74"/>
      <c r="L256" s="74"/>
      <c r="M256" s="74"/>
      <c r="N256" s="78"/>
    </row>
    <row r="257" spans="1:14" ht="41.25" x14ac:dyDescent="0.3">
      <c r="A257" s="74"/>
      <c r="B257" s="74"/>
      <c r="C257" s="74"/>
      <c r="D257" s="78"/>
      <c r="E257" s="74"/>
      <c r="F257" s="74"/>
      <c r="G257" s="74"/>
      <c r="H257" s="74"/>
      <c r="I257" s="78"/>
      <c r="J257" s="74"/>
      <c r="K257" s="74"/>
      <c r="L257" s="74"/>
      <c r="M257" s="74"/>
      <c r="N257" s="78"/>
    </row>
    <row r="258" spans="1:14" ht="41.25" x14ac:dyDescent="0.3">
      <c r="A258" s="74"/>
      <c r="B258" s="74"/>
      <c r="C258" s="74"/>
      <c r="D258" s="78"/>
      <c r="E258" s="74"/>
      <c r="F258" s="74"/>
      <c r="G258" s="74"/>
      <c r="H258" s="74"/>
      <c r="I258" s="78"/>
      <c r="J258" s="74"/>
      <c r="K258" s="74"/>
      <c r="L258" s="74"/>
      <c r="M258" s="74"/>
      <c r="N258" s="78"/>
    </row>
    <row r="259" spans="1:14" ht="41.25" x14ac:dyDescent="0.3">
      <c r="A259" s="74"/>
      <c r="B259" s="74"/>
      <c r="C259" s="74"/>
      <c r="D259" s="78"/>
      <c r="E259" s="74"/>
      <c r="F259" s="74"/>
      <c r="G259" s="74"/>
      <c r="H259" s="74"/>
      <c r="I259" s="78"/>
      <c r="J259" s="74"/>
      <c r="K259" s="74"/>
      <c r="L259" s="74"/>
      <c r="M259" s="74"/>
      <c r="N259" s="78"/>
    </row>
    <row r="260" spans="1:14" ht="41.25" x14ac:dyDescent="0.3">
      <c r="A260" s="74"/>
      <c r="B260" s="74"/>
      <c r="C260" s="74"/>
      <c r="D260" s="78"/>
      <c r="E260" s="74"/>
      <c r="F260" s="74"/>
      <c r="G260" s="74"/>
      <c r="H260" s="74"/>
      <c r="I260" s="78"/>
      <c r="J260" s="74"/>
      <c r="K260" s="74"/>
      <c r="L260" s="74"/>
      <c r="M260" s="74"/>
      <c r="N260" s="78"/>
    </row>
    <row r="261" spans="1:14" ht="41.25" x14ac:dyDescent="0.3">
      <c r="A261" s="74"/>
      <c r="B261" s="74"/>
      <c r="C261" s="74"/>
      <c r="D261" s="78"/>
      <c r="E261" s="74"/>
      <c r="F261" s="74"/>
      <c r="G261" s="74"/>
      <c r="H261" s="74"/>
      <c r="I261" s="78"/>
      <c r="J261" s="74"/>
      <c r="K261" s="74"/>
      <c r="L261" s="74"/>
      <c r="M261" s="74"/>
      <c r="N261" s="78"/>
    </row>
    <row r="262" spans="1:14" ht="41.25" x14ac:dyDescent="0.3">
      <c r="A262" s="74"/>
      <c r="B262" s="74"/>
      <c r="C262" s="74"/>
      <c r="D262" s="78"/>
      <c r="E262" s="74"/>
      <c r="F262" s="74"/>
      <c r="G262" s="74"/>
      <c r="H262" s="74"/>
      <c r="I262" s="78"/>
      <c r="J262" s="74"/>
      <c r="K262" s="74"/>
      <c r="L262" s="74"/>
      <c r="M262" s="74"/>
      <c r="N262" s="78"/>
    </row>
    <row r="263" spans="1:14" ht="41.25" x14ac:dyDescent="0.3">
      <c r="A263" s="74"/>
      <c r="B263" s="74"/>
      <c r="C263" s="74"/>
      <c r="D263" s="78"/>
      <c r="E263" s="74"/>
      <c r="F263" s="74"/>
      <c r="G263" s="74"/>
      <c r="H263" s="74"/>
      <c r="I263" s="78"/>
      <c r="J263" s="74"/>
      <c r="K263" s="74"/>
      <c r="L263" s="74"/>
      <c r="M263" s="74"/>
      <c r="N263" s="78"/>
    </row>
    <row r="264" spans="1:14" ht="41.25" x14ac:dyDescent="0.3">
      <c r="A264" s="74"/>
      <c r="B264" s="74"/>
      <c r="C264" s="74"/>
      <c r="D264" s="78"/>
      <c r="E264" s="74"/>
      <c r="F264" s="74"/>
      <c r="G264" s="74"/>
      <c r="H264" s="74"/>
      <c r="I264" s="78"/>
      <c r="J264" s="74"/>
      <c r="K264" s="74"/>
      <c r="L264" s="74"/>
      <c r="M264" s="74"/>
      <c r="N264" s="78"/>
    </row>
    <row r="265" spans="1:14" ht="41.25" x14ac:dyDescent="0.3">
      <c r="A265" s="74"/>
      <c r="B265" s="74"/>
      <c r="C265" s="74"/>
      <c r="D265" s="78"/>
      <c r="E265" s="74"/>
      <c r="F265" s="74"/>
      <c r="G265" s="74"/>
      <c r="H265" s="74"/>
      <c r="I265" s="78"/>
      <c r="J265" s="74"/>
      <c r="K265" s="74"/>
      <c r="L265" s="74"/>
      <c r="M265" s="74"/>
      <c r="N265" s="78"/>
    </row>
    <row r="266" spans="1:14" ht="41.25" x14ac:dyDescent="0.3">
      <c r="A266" s="74"/>
      <c r="B266" s="74"/>
      <c r="C266" s="74"/>
      <c r="D266" s="78"/>
      <c r="E266" s="74"/>
      <c r="F266" s="74"/>
      <c r="G266" s="74"/>
      <c r="H266" s="74"/>
      <c r="I266" s="78"/>
      <c r="J266" s="74"/>
      <c r="K266" s="74"/>
      <c r="L266" s="74"/>
      <c r="M266" s="74"/>
      <c r="N266" s="78"/>
    </row>
    <row r="267" spans="1:14" ht="41.25" x14ac:dyDescent="0.3">
      <c r="A267" s="74"/>
      <c r="B267" s="74"/>
      <c r="C267" s="74"/>
      <c r="D267" s="78"/>
      <c r="E267" s="74"/>
      <c r="F267" s="74"/>
      <c r="G267" s="74"/>
      <c r="H267" s="74"/>
      <c r="I267" s="78"/>
      <c r="J267" s="74"/>
      <c r="K267" s="74"/>
      <c r="L267" s="74"/>
      <c r="M267" s="74"/>
      <c r="N267" s="78"/>
    </row>
    <row r="268" spans="1:14" ht="41.25" x14ac:dyDescent="0.3">
      <c r="A268" s="74"/>
      <c r="B268" s="74"/>
      <c r="C268" s="74"/>
      <c r="D268" s="78"/>
      <c r="E268" s="74"/>
      <c r="F268" s="74"/>
      <c r="G268" s="74"/>
      <c r="H268" s="74"/>
      <c r="I268" s="78"/>
      <c r="J268" s="74"/>
      <c r="K268" s="74"/>
      <c r="L268" s="74"/>
      <c r="M268" s="74"/>
      <c r="N268" s="78"/>
    </row>
    <row r="269" spans="1:14" ht="41.25" x14ac:dyDescent="0.3">
      <c r="A269" s="74"/>
      <c r="B269" s="74"/>
      <c r="C269" s="74"/>
      <c r="D269" s="78"/>
      <c r="E269" s="74"/>
      <c r="F269" s="74"/>
      <c r="G269" s="74"/>
      <c r="H269" s="74"/>
      <c r="I269" s="78"/>
      <c r="J269" s="74"/>
      <c r="K269" s="74"/>
      <c r="L269" s="74"/>
      <c r="M269" s="74"/>
      <c r="N269" s="78"/>
    </row>
    <row r="270" spans="1:14" ht="41.25" x14ac:dyDescent="0.3">
      <c r="A270" s="74"/>
      <c r="B270" s="74"/>
      <c r="C270" s="74"/>
      <c r="D270" s="78"/>
      <c r="E270" s="74"/>
      <c r="F270" s="74"/>
      <c r="G270" s="74"/>
      <c r="H270" s="74"/>
      <c r="I270" s="78"/>
      <c r="J270" s="74"/>
      <c r="K270" s="74"/>
      <c r="L270" s="74"/>
      <c r="M270" s="74"/>
      <c r="N270" s="78"/>
    </row>
    <row r="271" spans="1:14" ht="41.25" x14ac:dyDescent="0.3">
      <c r="A271" s="74"/>
      <c r="B271" s="74"/>
      <c r="C271" s="74"/>
      <c r="D271" s="78"/>
      <c r="E271" s="74"/>
      <c r="F271" s="74"/>
      <c r="G271" s="74"/>
      <c r="H271" s="74"/>
      <c r="I271" s="78"/>
      <c r="J271" s="74"/>
      <c r="K271" s="74"/>
      <c r="L271" s="74"/>
      <c r="M271" s="74"/>
      <c r="N271" s="78"/>
    </row>
    <row r="272" spans="1:14" ht="41.25" x14ac:dyDescent="0.3">
      <c r="A272" s="74"/>
      <c r="B272" s="74"/>
      <c r="C272" s="74"/>
      <c r="D272" s="78"/>
      <c r="E272" s="74"/>
      <c r="F272" s="74"/>
      <c r="G272" s="74"/>
      <c r="H272" s="74"/>
      <c r="I272" s="78"/>
      <c r="J272" s="74"/>
      <c r="K272" s="74"/>
      <c r="L272" s="74"/>
      <c r="M272" s="74"/>
      <c r="N272" s="78"/>
    </row>
    <row r="273" spans="1:14" ht="41.25" x14ac:dyDescent="0.3">
      <c r="A273" s="74"/>
      <c r="B273" s="74"/>
      <c r="C273" s="74"/>
      <c r="D273" s="78"/>
      <c r="E273" s="74"/>
      <c r="F273" s="74"/>
      <c r="G273" s="74"/>
      <c r="H273" s="74"/>
      <c r="I273" s="78"/>
      <c r="J273" s="74"/>
      <c r="K273" s="74"/>
      <c r="L273" s="74"/>
      <c r="M273" s="74"/>
      <c r="N273" s="78"/>
    </row>
    <row r="274" spans="1:14" ht="41.25" x14ac:dyDescent="0.3">
      <c r="A274" s="74"/>
      <c r="B274" s="74"/>
      <c r="C274" s="74"/>
      <c r="D274" s="78"/>
      <c r="E274" s="74"/>
      <c r="F274" s="74"/>
      <c r="G274" s="74"/>
      <c r="H274" s="74"/>
      <c r="I274" s="78"/>
      <c r="J274" s="74"/>
      <c r="K274" s="74"/>
      <c r="L274" s="74"/>
      <c r="M274" s="74"/>
      <c r="N274" s="78"/>
    </row>
    <row r="275" spans="1:14" ht="41.25" x14ac:dyDescent="0.3">
      <c r="A275" s="74"/>
      <c r="B275" s="74"/>
      <c r="C275" s="74"/>
      <c r="D275" s="78"/>
      <c r="E275" s="74"/>
      <c r="F275" s="74"/>
      <c r="G275" s="74"/>
      <c r="H275" s="74"/>
      <c r="I275" s="78"/>
      <c r="J275" s="74"/>
      <c r="K275" s="74"/>
      <c r="L275" s="74"/>
      <c r="M275" s="74"/>
      <c r="N275" s="78"/>
    </row>
    <row r="276" spans="1:14" ht="41.25" x14ac:dyDescent="0.3">
      <c r="A276" s="74"/>
      <c r="B276" s="74"/>
      <c r="C276" s="74"/>
      <c r="D276" s="78"/>
      <c r="E276" s="74"/>
      <c r="F276" s="74"/>
      <c r="G276" s="74"/>
      <c r="H276" s="74"/>
      <c r="I276" s="78"/>
      <c r="J276" s="74"/>
      <c r="K276" s="74"/>
      <c r="L276" s="74"/>
      <c r="M276" s="74"/>
      <c r="N276" s="78"/>
    </row>
    <row r="277" spans="1:14" ht="41.25" x14ac:dyDescent="0.3">
      <c r="A277" s="74"/>
      <c r="B277" s="74"/>
      <c r="C277" s="74"/>
      <c r="D277" s="78"/>
      <c r="E277" s="74"/>
      <c r="F277" s="74"/>
      <c r="G277" s="74"/>
      <c r="H277" s="74"/>
      <c r="I277" s="78"/>
      <c r="J277" s="74"/>
      <c r="K277" s="74"/>
      <c r="L277" s="74"/>
      <c r="M277" s="74"/>
      <c r="N277" s="78"/>
    </row>
    <row r="278" spans="1:14" ht="41.25" x14ac:dyDescent="0.3">
      <c r="A278" s="74"/>
      <c r="B278" s="74"/>
      <c r="C278" s="74"/>
      <c r="D278" s="78"/>
      <c r="E278" s="74"/>
      <c r="F278" s="74"/>
      <c r="G278" s="74"/>
      <c r="H278" s="74"/>
      <c r="I278" s="78"/>
      <c r="J278" s="74"/>
      <c r="K278" s="74"/>
      <c r="L278" s="74"/>
      <c r="M278" s="74"/>
      <c r="N278" s="78"/>
    </row>
    <row r="279" spans="1:14" ht="41.25" x14ac:dyDescent="0.3">
      <c r="A279" s="74"/>
      <c r="B279" s="74"/>
      <c r="C279" s="74"/>
      <c r="D279" s="78"/>
      <c r="E279" s="74"/>
      <c r="F279" s="74"/>
      <c r="G279" s="74"/>
      <c r="H279" s="74"/>
      <c r="I279" s="78"/>
      <c r="J279" s="74"/>
      <c r="K279" s="74"/>
      <c r="L279" s="74"/>
      <c r="M279" s="74"/>
      <c r="N279" s="78"/>
    </row>
    <row r="280" spans="1:14" ht="41.25" x14ac:dyDescent="0.3">
      <c r="A280" s="74"/>
      <c r="B280" s="74"/>
      <c r="C280" s="74"/>
      <c r="D280" s="78"/>
      <c r="E280" s="74"/>
      <c r="F280" s="74"/>
      <c r="G280" s="74"/>
      <c r="H280" s="74"/>
      <c r="I280" s="78"/>
      <c r="J280" s="74"/>
      <c r="K280" s="74"/>
      <c r="L280" s="74"/>
      <c r="M280" s="74"/>
      <c r="N280" s="78"/>
    </row>
    <row r="281" spans="1:14" ht="41.25" x14ac:dyDescent="0.3">
      <c r="A281" s="74"/>
      <c r="B281" s="74"/>
      <c r="C281" s="74"/>
      <c r="D281" s="78"/>
      <c r="E281" s="74"/>
      <c r="F281" s="74"/>
      <c r="G281" s="74"/>
      <c r="H281" s="74"/>
      <c r="I281" s="78"/>
      <c r="J281" s="74"/>
      <c r="K281" s="74"/>
      <c r="L281" s="74"/>
      <c r="M281" s="74"/>
      <c r="N281" s="78"/>
    </row>
    <row r="282" spans="1:14" ht="41.25" x14ac:dyDescent="0.3">
      <c r="A282" s="74"/>
      <c r="B282" s="74"/>
      <c r="C282" s="74"/>
      <c r="D282" s="78"/>
      <c r="E282" s="74"/>
      <c r="F282" s="74"/>
      <c r="G282" s="74"/>
      <c r="H282" s="74"/>
      <c r="I282" s="78"/>
      <c r="J282" s="74"/>
      <c r="K282" s="74"/>
      <c r="L282" s="74"/>
      <c r="M282" s="74"/>
      <c r="N282" s="78"/>
    </row>
    <row r="283" spans="1:14" ht="41.25" x14ac:dyDescent="0.3">
      <c r="A283" s="74"/>
      <c r="B283" s="74"/>
      <c r="C283" s="74"/>
      <c r="D283" s="78"/>
      <c r="E283" s="74"/>
      <c r="F283" s="74"/>
      <c r="G283" s="74"/>
      <c r="H283" s="74"/>
      <c r="I283" s="78"/>
      <c r="J283" s="74"/>
      <c r="K283" s="74"/>
      <c r="L283" s="74"/>
      <c r="M283" s="74"/>
      <c r="N283" s="78"/>
    </row>
    <row r="284" spans="1:14" ht="41.25" x14ac:dyDescent="0.3">
      <c r="A284" s="74"/>
      <c r="B284" s="74"/>
      <c r="C284" s="74"/>
      <c r="D284" s="78"/>
      <c r="E284" s="74"/>
      <c r="F284" s="74"/>
      <c r="G284" s="74"/>
      <c r="H284" s="74"/>
      <c r="I284" s="78"/>
      <c r="J284" s="74"/>
      <c r="K284" s="74"/>
      <c r="L284" s="74"/>
      <c r="M284" s="74"/>
      <c r="N284" s="78"/>
    </row>
    <row r="285" spans="1:14" ht="41.25" x14ac:dyDescent="0.3">
      <c r="A285" s="74"/>
      <c r="B285" s="74"/>
      <c r="C285" s="74"/>
      <c r="D285" s="78"/>
      <c r="E285" s="74"/>
      <c r="F285" s="74"/>
      <c r="G285" s="74"/>
      <c r="H285" s="74"/>
      <c r="I285" s="78"/>
      <c r="J285" s="74"/>
      <c r="K285" s="74"/>
      <c r="L285" s="74"/>
      <c r="M285" s="74"/>
      <c r="N285" s="78"/>
    </row>
    <row r="286" spans="1:14" ht="41.25" x14ac:dyDescent="0.3">
      <c r="A286" s="74"/>
      <c r="B286" s="74"/>
      <c r="C286" s="74"/>
      <c r="D286" s="78"/>
      <c r="E286" s="74"/>
      <c r="F286" s="74"/>
      <c r="G286" s="74"/>
      <c r="H286" s="74"/>
      <c r="I286" s="78"/>
      <c r="J286" s="74"/>
      <c r="K286" s="74"/>
      <c r="L286" s="74"/>
      <c r="M286" s="74"/>
      <c r="N286" s="78"/>
    </row>
    <row r="287" spans="1:14" ht="41.25" x14ac:dyDescent="0.3">
      <c r="A287" s="74"/>
      <c r="B287" s="74"/>
      <c r="C287" s="74"/>
      <c r="D287" s="78"/>
      <c r="E287" s="74"/>
      <c r="F287" s="74"/>
      <c r="G287" s="74"/>
      <c r="H287" s="74"/>
      <c r="I287" s="78"/>
      <c r="J287" s="74"/>
      <c r="K287" s="74"/>
      <c r="L287" s="74"/>
      <c r="M287" s="74"/>
      <c r="N287" s="78"/>
    </row>
    <row r="288" spans="1:14" ht="41.25" x14ac:dyDescent="0.3">
      <c r="A288" s="74"/>
      <c r="B288" s="74"/>
      <c r="C288" s="74"/>
      <c r="D288" s="78"/>
      <c r="E288" s="74"/>
      <c r="F288" s="74"/>
      <c r="G288" s="74"/>
      <c r="H288" s="74"/>
      <c r="I288" s="78"/>
      <c r="J288" s="74"/>
      <c r="K288" s="74"/>
      <c r="L288" s="74"/>
      <c r="M288" s="74"/>
      <c r="N288" s="78"/>
    </row>
    <row r="289" spans="1:14" ht="41.25" x14ac:dyDescent="0.3">
      <c r="A289" s="74"/>
      <c r="B289" s="74"/>
      <c r="C289" s="74"/>
      <c r="D289" s="78"/>
      <c r="E289" s="74"/>
      <c r="F289" s="74"/>
      <c r="G289" s="74"/>
      <c r="H289" s="74"/>
      <c r="I289" s="78"/>
      <c r="J289" s="74"/>
      <c r="K289" s="74"/>
      <c r="L289" s="74"/>
      <c r="M289" s="74"/>
      <c r="N289" s="78"/>
    </row>
    <row r="290" spans="1:14" ht="41.25" x14ac:dyDescent="0.3">
      <c r="A290" s="74"/>
      <c r="B290" s="74"/>
      <c r="C290" s="74"/>
      <c r="D290" s="78"/>
      <c r="E290" s="74"/>
      <c r="F290" s="74"/>
      <c r="G290" s="74"/>
      <c r="H290" s="74"/>
      <c r="I290" s="78"/>
      <c r="J290" s="74"/>
      <c r="K290" s="74"/>
      <c r="L290" s="74"/>
      <c r="M290" s="74"/>
      <c r="N290" s="78"/>
    </row>
    <row r="291" spans="1:14" ht="41.25" x14ac:dyDescent="0.3">
      <c r="A291" s="74"/>
      <c r="B291" s="74"/>
      <c r="C291" s="74"/>
      <c r="D291" s="78"/>
      <c r="E291" s="74"/>
      <c r="F291" s="74"/>
      <c r="G291" s="74"/>
      <c r="H291" s="74"/>
      <c r="I291" s="78"/>
      <c r="J291" s="74"/>
      <c r="K291" s="74"/>
      <c r="L291" s="74"/>
      <c r="M291" s="74"/>
      <c r="N291" s="78"/>
    </row>
    <row r="292" spans="1:14" ht="41.25" x14ac:dyDescent="0.3">
      <c r="A292" s="74"/>
      <c r="B292" s="74"/>
      <c r="C292" s="74"/>
      <c r="D292" s="78"/>
      <c r="E292" s="74"/>
      <c r="F292" s="74"/>
      <c r="G292" s="74"/>
      <c r="H292" s="74"/>
      <c r="I292" s="78"/>
      <c r="J292" s="74"/>
      <c r="K292" s="74"/>
      <c r="L292" s="74"/>
      <c r="M292" s="74"/>
      <c r="N292" s="78"/>
    </row>
    <row r="293" spans="1:14" ht="41.25" x14ac:dyDescent="0.3">
      <c r="A293" s="74"/>
      <c r="B293" s="74"/>
      <c r="C293" s="74"/>
      <c r="D293" s="78"/>
      <c r="E293" s="74"/>
      <c r="F293" s="74"/>
      <c r="G293" s="74"/>
      <c r="H293" s="74"/>
      <c r="I293" s="78"/>
      <c r="J293" s="74"/>
      <c r="K293" s="74"/>
      <c r="L293" s="74"/>
      <c r="M293" s="74"/>
      <c r="N293" s="78"/>
    </row>
    <row r="294" spans="1:14" ht="41.25" x14ac:dyDescent="0.3">
      <c r="A294" s="74"/>
      <c r="B294" s="74"/>
      <c r="C294" s="74"/>
      <c r="D294" s="78"/>
      <c r="E294" s="74"/>
      <c r="F294" s="74"/>
      <c r="G294" s="74"/>
      <c r="H294" s="74"/>
      <c r="I294" s="78"/>
      <c r="J294" s="74"/>
      <c r="K294" s="74"/>
      <c r="L294" s="74"/>
      <c r="M294" s="74"/>
      <c r="N294" s="78"/>
    </row>
    <row r="295" spans="1:14" ht="41.25" x14ac:dyDescent="0.3">
      <c r="A295" s="74"/>
      <c r="B295" s="74"/>
      <c r="C295" s="74"/>
      <c r="D295" s="78"/>
      <c r="E295" s="74"/>
      <c r="F295" s="74"/>
      <c r="G295" s="74"/>
      <c r="H295" s="74"/>
      <c r="I295" s="78"/>
      <c r="J295" s="74"/>
      <c r="K295" s="74"/>
      <c r="L295" s="74"/>
      <c r="M295" s="74"/>
      <c r="N295" s="78"/>
    </row>
    <row r="296" spans="1:14" ht="41.25" x14ac:dyDescent="0.3">
      <c r="A296" s="74"/>
      <c r="B296" s="74"/>
      <c r="C296" s="74"/>
      <c r="D296" s="78"/>
      <c r="E296" s="74"/>
      <c r="F296" s="74"/>
      <c r="G296" s="74"/>
      <c r="H296" s="74"/>
      <c r="I296" s="78"/>
      <c r="J296" s="74"/>
      <c r="K296" s="74"/>
      <c r="L296" s="74"/>
      <c r="M296" s="74"/>
      <c r="N296" s="78"/>
    </row>
    <row r="297" spans="1:14" ht="41.25" x14ac:dyDescent="0.3">
      <c r="A297" s="74"/>
      <c r="B297" s="74"/>
      <c r="C297" s="74"/>
      <c r="D297" s="78"/>
      <c r="E297" s="74"/>
      <c r="F297" s="74"/>
      <c r="G297" s="74"/>
      <c r="H297" s="74"/>
      <c r="I297" s="78"/>
      <c r="J297" s="74"/>
      <c r="K297" s="74"/>
      <c r="L297" s="74"/>
      <c r="M297" s="74"/>
      <c r="N297" s="78"/>
    </row>
    <row r="298" spans="1:14" ht="41.25" x14ac:dyDescent="0.3">
      <c r="A298" s="74"/>
      <c r="B298" s="74"/>
      <c r="C298" s="74"/>
      <c r="D298" s="78"/>
      <c r="E298" s="74"/>
      <c r="F298" s="74"/>
      <c r="G298" s="74"/>
      <c r="H298" s="74"/>
      <c r="I298" s="78"/>
      <c r="J298" s="74"/>
      <c r="K298" s="74"/>
      <c r="L298" s="74"/>
      <c r="M298" s="74"/>
      <c r="N298" s="78"/>
    </row>
    <row r="299" spans="1:14" ht="41.25" x14ac:dyDescent="0.3">
      <c r="A299" s="74"/>
      <c r="B299" s="74"/>
      <c r="C299" s="74"/>
      <c r="D299" s="78"/>
      <c r="E299" s="74"/>
      <c r="F299" s="74"/>
      <c r="G299" s="74"/>
      <c r="H299" s="74"/>
      <c r="I299" s="78"/>
      <c r="J299" s="74"/>
      <c r="K299" s="74"/>
      <c r="L299" s="74"/>
      <c r="M299" s="74"/>
      <c r="N299" s="78"/>
    </row>
    <row r="300" spans="1:14" ht="41.25" x14ac:dyDescent="0.3">
      <c r="A300" s="74"/>
      <c r="B300" s="74"/>
      <c r="C300" s="74"/>
      <c r="D300" s="78"/>
      <c r="E300" s="74"/>
      <c r="F300" s="74"/>
      <c r="G300" s="74"/>
      <c r="H300" s="74"/>
      <c r="I300" s="78"/>
      <c r="J300" s="74"/>
      <c r="K300" s="74"/>
      <c r="L300" s="74"/>
      <c r="M300" s="74"/>
      <c r="N300" s="78"/>
    </row>
    <row r="301" spans="1:14" ht="41.25" x14ac:dyDescent="0.3">
      <c r="A301" s="74"/>
      <c r="B301" s="74"/>
      <c r="C301" s="74"/>
      <c r="D301" s="78"/>
      <c r="E301" s="74"/>
      <c r="F301" s="74"/>
      <c r="G301" s="74"/>
      <c r="H301" s="74"/>
      <c r="I301" s="78"/>
      <c r="J301" s="74"/>
      <c r="K301" s="74"/>
      <c r="L301" s="74"/>
      <c r="M301" s="74"/>
      <c r="N301" s="78"/>
    </row>
    <row r="302" spans="1:14" ht="41.25" x14ac:dyDescent="0.3">
      <c r="A302" s="74"/>
      <c r="B302" s="74"/>
      <c r="C302" s="74"/>
      <c r="D302" s="78"/>
      <c r="E302" s="74"/>
      <c r="F302" s="74"/>
      <c r="G302" s="74"/>
      <c r="H302" s="74"/>
      <c r="I302" s="78"/>
      <c r="J302" s="74"/>
      <c r="K302" s="74"/>
      <c r="L302" s="74"/>
      <c r="M302" s="74"/>
      <c r="N302" s="78"/>
    </row>
    <row r="303" spans="1:14" ht="41.25" x14ac:dyDescent="0.3">
      <c r="A303" s="74"/>
      <c r="B303" s="74"/>
      <c r="C303" s="74"/>
      <c r="D303" s="78"/>
      <c r="E303" s="74"/>
      <c r="F303" s="74"/>
      <c r="G303" s="74"/>
      <c r="H303" s="74"/>
      <c r="I303" s="78"/>
      <c r="J303" s="74"/>
      <c r="K303" s="74"/>
      <c r="L303" s="74"/>
      <c r="M303" s="74"/>
      <c r="N303" s="78"/>
    </row>
    <row r="304" spans="1:14" ht="41.25" x14ac:dyDescent="0.3">
      <c r="A304" s="74"/>
      <c r="B304" s="74"/>
      <c r="C304" s="74"/>
      <c r="D304" s="78"/>
      <c r="E304" s="74"/>
      <c r="F304" s="74"/>
      <c r="G304" s="74"/>
      <c r="H304" s="74"/>
      <c r="I304" s="78"/>
      <c r="J304" s="74"/>
      <c r="K304" s="74"/>
      <c r="L304" s="74"/>
      <c r="M304" s="74"/>
      <c r="N304" s="78"/>
    </row>
    <row r="305" spans="1:14" ht="41.25" x14ac:dyDescent="0.3">
      <c r="A305" s="74"/>
      <c r="B305" s="74"/>
      <c r="C305" s="74"/>
      <c r="D305" s="78"/>
      <c r="E305" s="74"/>
      <c r="F305" s="74"/>
      <c r="G305" s="74"/>
      <c r="H305" s="74"/>
      <c r="I305" s="78"/>
      <c r="J305" s="74"/>
      <c r="K305" s="74"/>
      <c r="L305" s="74"/>
      <c r="M305" s="74"/>
      <c r="N305" s="78"/>
    </row>
    <row r="306" spans="1:14" ht="41.25" x14ac:dyDescent="0.3">
      <c r="A306" s="74"/>
      <c r="B306" s="74"/>
      <c r="C306" s="74"/>
      <c r="D306" s="78"/>
      <c r="E306" s="74"/>
      <c r="F306" s="74"/>
      <c r="G306" s="74"/>
      <c r="H306" s="74"/>
      <c r="I306" s="78"/>
      <c r="J306" s="74"/>
      <c r="K306" s="74"/>
      <c r="L306" s="74"/>
      <c r="M306" s="74"/>
      <c r="N306" s="78"/>
    </row>
    <row r="307" spans="1:14" ht="41.25" x14ac:dyDescent="0.3">
      <c r="A307" s="74"/>
      <c r="B307" s="74"/>
      <c r="C307" s="74"/>
      <c r="D307" s="78"/>
      <c r="E307" s="74"/>
      <c r="F307" s="74"/>
      <c r="G307" s="74"/>
      <c r="H307" s="74"/>
      <c r="I307" s="78"/>
      <c r="J307" s="74"/>
      <c r="K307" s="74"/>
      <c r="L307" s="74"/>
      <c r="M307" s="74"/>
      <c r="N307" s="78"/>
    </row>
    <row r="308" spans="1:14" ht="41.25" x14ac:dyDescent="0.3">
      <c r="A308" s="74"/>
      <c r="B308" s="74"/>
      <c r="C308" s="74"/>
      <c r="D308" s="78"/>
      <c r="E308" s="74"/>
      <c r="F308" s="74"/>
      <c r="G308" s="74"/>
      <c r="H308" s="74"/>
      <c r="I308" s="78"/>
      <c r="J308" s="74"/>
      <c r="K308" s="74"/>
      <c r="L308" s="74"/>
      <c r="M308" s="74"/>
      <c r="N308" s="78"/>
    </row>
    <row r="309" spans="1:14" ht="41.25" x14ac:dyDescent="0.3">
      <c r="A309" s="74"/>
      <c r="B309" s="74"/>
      <c r="C309" s="74"/>
      <c r="D309" s="78"/>
      <c r="E309" s="74"/>
      <c r="F309" s="74"/>
      <c r="G309" s="74"/>
      <c r="H309" s="74"/>
      <c r="I309" s="78"/>
      <c r="J309" s="74"/>
      <c r="K309" s="74"/>
      <c r="L309" s="74"/>
      <c r="M309" s="74"/>
      <c r="N309" s="78"/>
    </row>
    <row r="310" spans="1:14" ht="41.25" x14ac:dyDescent="0.3">
      <c r="A310" s="74"/>
      <c r="B310" s="74"/>
      <c r="C310" s="74"/>
      <c r="D310" s="78"/>
      <c r="E310" s="74"/>
      <c r="F310" s="74"/>
      <c r="G310" s="74"/>
      <c r="H310" s="74"/>
      <c r="I310" s="78"/>
      <c r="J310" s="74"/>
      <c r="K310" s="74"/>
      <c r="L310" s="74"/>
      <c r="M310" s="74"/>
      <c r="N310" s="78"/>
    </row>
    <row r="311" spans="1:14" ht="41.25" x14ac:dyDescent="0.3">
      <c r="A311" s="74"/>
      <c r="B311" s="74"/>
      <c r="C311" s="74"/>
      <c r="D311" s="78"/>
      <c r="E311" s="74"/>
      <c r="F311" s="74"/>
      <c r="G311" s="74"/>
      <c r="H311" s="74"/>
      <c r="I311" s="78"/>
      <c r="J311" s="74"/>
      <c r="K311" s="74"/>
      <c r="L311" s="74"/>
      <c r="M311" s="74"/>
      <c r="N311" s="78"/>
    </row>
    <row r="312" spans="1:14" ht="41.25" x14ac:dyDescent="0.3">
      <c r="A312" s="74"/>
      <c r="B312" s="74"/>
      <c r="C312" s="74"/>
      <c r="D312" s="78"/>
      <c r="E312" s="74"/>
      <c r="F312" s="74"/>
      <c r="G312" s="74"/>
      <c r="H312" s="74"/>
      <c r="I312" s="78"/>
      <c r="J312" s="74"/>
      <c r="K312" s="74"/>
      <c r="L312" s="74"/>
      <c r="M312" s="74"/>
      <c r="N312" s="78"/>
    </row>
    <row r="313" spans="1:14" ht="41.25" x14ac:dyDescent="0.3">
      <c r="A313" s="74"/>
      <c r="B313" s="74"/>
      <c r="C313" s="74"/>
      <c r="D313" s="78"/>
      <c r="E313" s="74"/>
      <c r="F313" s="74"/>
      <c r="G313" s="74"/>
      <c r="H313" s="74"/>
      <c r="I313" s="78"/>
      <c r="J313" s="74"/>
      <c r="K313" s="74"/>
      <c r="L313" s="74"/>
      <c r="M313" s="74"/>
      <c r="N313" s="78"/>
    </row>
    <row r="314" spans="1:14" ht="41.25" x14ac:dyDescent="0.3">
      <c r="A314" s="74"/>
      <c r="B314" s="74"/>
      <c r="C314" s="74"/>
      <c r="D314" s="78"/>
      <c r="E314" s="74"/>
      <c r="F314" s="74"/>
      <c r="G314" s="74"/>
      <c r="H314" s="74"/>
      <c r="I314" s="78"/>
      <c r="J314" s="74"/>
      <c r="K314" s="74"/>
      <c r="L314" s="74"/>
      <c r="M314" s="74"/>
      <c r="N314" s="78"/>
    </row>
    <row r="315" spans="1:14" ht="41.25" x14ac:dyDescent="0.3">
      <c r="A315" s="74"/>
      <c r="B315" s="74"/>
      <c r="C315" s="74"/>
      <c r="D315" s="78"/>
      <c r="E315" s="74"/>
      <c r="F315" s="74"/>
      <c r="G315" s="74"/>
      <c r="H315" s="74"/>
      <c r="I315" s="78"/>
      <c r="J315" s="74"/>
      <c r="K315" s="74"/>
      <c r="L315" s="74"/>
      <c r="M315" s="74"/>
      <c r="N315" s="78"/>
    </row>
    <row r="316" spans="1:14" ht="41.25" x14ac:dyDescent="0.3">
      <c r="A316" s="74"/>
      <c r="B316" s="74"/>
      <c r="C316" s="74"/>
      <c r="D316" s="78"/>
      <c r="E316" s="74"/>
      <c r="F316" s="74"/>
      <c r="G316" s="74"/>
      <c r="H316" s="74"/>
      <c r="I316" s="78"/>
      <c r="J316" s="74"/>
      <c r="K316" s="74"/>
      <c r="L316" s="74"/>
      <c r="M316" s="74"/>
      <c r="N316" s="78"/>
    </row>
    <row r="317" spans="1:14" ht="41.25" x14ac:dyDescent="0.3">
      <c r="A317" s="74"/>
      <c r="B317" s="74"/>
      <c r="C317" s="74"/>
      <c r="D317" s="78"/>
      <c r="E317" s="74"/>
      <c r="F317" s="74"/>
      <c r="G317" s="74"/>
      <c r="H317" s="74"/>
      <c r="I317" s="78"/>
      <c r="J317" s="74"/>
      <c r="K317" s="74"/>
      <c r="L317" s="74"/>
      <c r="M317" s="74"/>
      <c r="N317" s="78"/>
    </row>
    <row r="318" spans="1:14" ht="41.25" x14ac:dyDescent="0.3">
      <c r="A318" s="74"/>
      <c r="B318" s="74"/>
      <c r="C318" s="74"/>
      <c r="D318" s="78"/>
      <c r="E318" s="74"/>
      <c r="F318" s="74"/>
      <c r="G318" s="74"/>
      <c r="H318" s="74"/>
      <c r="I318" s="78"/>
      <c r="J318" s="74"/>
      <c r="K318" s="74"/>
      <c r="L318" s="74"/>
      <c r="M318" s="74"/>
      <c r="N318" s="78"/>
    </row>
    <row r="319" spans="1:14" ht="41.25" x14ac:dyDescent="0.3">
      <c r="A319" s="74"/>
      <c r="B319" s="74"/>
      <c r="C319" s="74"/>
      <c r="D319" s="78"/>
      <c r="E319" s="74"/>
      <c r="F319" s="74"/>
      <c r="G319" s="74"/>
      <c r="H319" s="74"/>
      <c r="I319" s="78"/>
      <c r="J319" s="74"/>
      <c r="K319" s="74"/>
      <c r="L319" s="74"/>
      <c r="M319" s="74"/>
      <c r="N319" s="78"/>
    </row>
    <row r="320" spans="1:14" ht="41.25" x14ac:dyDescent="0.3">
      <c r="A320" s="74"/>
      <c r="B320" s="74"/>
      <c r="C320" s="74"/>
      <c r="D320" s="78"/>
      <c r="E320" s="74"/>
      <c r="F320" s="74"/>
      <c r="G320" s="74"/>
      <c r="H320" s="74"/>
      <c r="I320" s="78"/>
      <c r="J320" s="74"/>
      <c r="K320" s="74"/>
      <c r="L320" s="74"/>
      <c r="M320" s="74"/>
      <c r="N320" s="78"/>
    </row>
    <row r="321" spans="1:14" ht="41.25" x14ac:dyDescent="0.3">
      <c r="A321" s="74"/>
      <c r="B321" s="74"/>
      <c r="C321" s="74"/>
      <c r="D321" s="78"/>
      <c r="E321" s="74"/>
      <c r="F321" s="74"/>
      <c r="G321" s="74"/>
      <c r="H321" s="74"/>
      <c r="I321" s="78"/>
      <c r="J321" s="74"/>
      <c r="K321" s="74"/>
      <c r="L321" s="74"/>
      <c r="M321" s="74"/>
      <c r="N321" s="78"/>
    </row>
    <row r="322" spans="1:14" ht="41.25" x14ac:dyDescent="0.3">
      <c r="A322" s="74"/>
      <c r="B322" s="74"/>
      <c r="C322" s="74"/>
      <c r="D322" s="78"/>
      <c r="E322" s="74"/>
      <c r="F322" s="74"/>
      <c r="G322" s="74"/>
      <c r="H322" s="74"/>
      <c r="I322" s="78"/>
      <c r="J322" s="74"/>
      <c r="K322" s="74"/>
      <c r="L322" s="74"/>
      <c r="M322" s="74"/>
      <c r="N322" s="78"/>
    </row>
    <row r="323" spans="1:14" ht="41.25" x14ac:dyDescent="0.3">
      <c r="A323" s="74"/>
      <c r="B323" s="74"/>
      <c r="C323" s="74"/>
      <c r="D323" s="78"/>
      <c r="E323" s="74"/>
      <c r="F323" s="74"/>
      <c r="G323" s="74"/>
      <c r="H323" s="74"/>
      <c r="I323" s="78"/>
      <c r="J323" s="74"/>
      <c r="K323" s="74"/>
      <c r="L323" s="74"/>
      <c r="M323" s="74"/>
      <c r="N323" s="78"/>
    </row>
    <row r="324" spans="1:14" ht="41.25" x14ac:dyDescent="0.3">
      <c r="A324" s="74"/>
      <c r="B324" s="74"/>
      <c r="C324" s="74"/>
      <c r="D324" s="78"/>
      <c r="E324" s="74"/>
      <c r="F324" s="74"/>
      <c r="G324" s="74"/>
      <c r="H324" s="74"/>
      <c r="I324" s="78"/>
      <c r="J324" s="74"/>
      <c r="K324" s="74"/>
      <c r="L324" s="74"/>
      <c r="M324" s="74"/>
      <c r="N324" s="78"/>
    </row>
    <row r="325" spans="1:14" ht="41.25" x14ac:dyDescent="0.3">
      <c r="A325" s="74"/>
      <c r="B325" s="74"/>
      <c r="C325" s="74"/>
      <c r="D325" s="78"/>
      <c r="E325" s="74"/>
      <c r="F325" s="74"/>
      <c r="G325" s="74"/>
      <c r="H325" s="74"/>
      <c r="I325" s="78"/>
      <c r="J325" s="74"/>
      <c r="K325" s="74"/>
      <c r="L325" s="74"/>
      <c r="M325" s="74"/>
      <c r="N325" s="78"/>
    </row>
    <row r="326" spans="1:14" ht="41.25" x14ac:dyDescent="0.3">
      <c r="A326" s="74"/>
      <c r="B326" s="74"/>
      <c r="C326" s="74"/>
      <c r="D326" s="78"/>
      <c r="E326" s="74"/>
      <c r="F326" s="74"/>
      <c r="G326" s="74"/>
      <c r="H326" s="74"/>
      <c r="I326" s="78"/>
      <c r="J326" s="74"/>
      <c r="K326" s="74"/>
      <c r="L326" s="74"/>
      <c r="M326" s="74"/>
      <c r="N326" s="78"/>
    </row>
    <row r="327" spans="1:14" ht="41.25" x14ac:dyDescent="0.3">
      <c r="A327" s="74"/>
      <c r="B327" s="74"/>
      <c r="C327" s="74"/>
      <c r="D327" s="78"/>
      <c r="E327" s="74"/>
      <c r="F327" s="74"/>
      <c r="G327" s="74"/>
      <c r="H327" s="74"/>
      <c r="I327" s="78"/>
      <c r="J327" s="74"/>
      <c r="K327" s="74"/>
      <c r="L327" s="74"/>
      <c r="M327" s="74"/>
      <c r="N327" s="78"/>
    </row>
    <row r="328" spans="1:14" ht="41.25" x14ac:dyDescent="0.3">
      <c r="A328" s="74"/>
      <c r="B328" s="74"/>
      <c r="C328" s="74"/>
      <c r="D328" s="78"/>
      <c r="E328" s="74"/>
      <c r="F328" s="74"/>
      <c r="G328" s="74"/>
      <c r="H328" s="74"/>
      <c r="I328" s="78"/>
      <c r="J328" s="74"/>
      <c r="K328" s="74"/>
      <c r="L328" s="74"/>
      <c r="M328" s="74"/>
      <c r="N328" s="78"/>
    </row>
    <row r="329" spans="1:14" ht="41.25" x14ac:dyDescent="0.3">
      <c r="A329" s="74"/>
      <c r="B329" s="74"/>
      <c r="C329" s="74"/>
      <c r="D329" s="78"/>
      <c r="E329" s="74"/>
      <c r="F329" s="74"/>
      <c r="G329" s="74"/>
      <c r="H329" s="74"/>
      <c r="I329" s="78"/>
      <c r="J329" s="74"/>
      <c r="K329" s="74"/>
      <c r="L329" s="74"/>
      <c r="M329" s="74"/>
      <c r="N329" s="78"/>
    </row>
    <row r="330" spans="1:14" ht="41.25" x14ac:dyDescent="0.3">
      <c r="A330" s="74"/>
      <c r="B330" s="74"/>
      <c r="C330" s="74"/>
      <c r="D330" s="78"/>
      <c r="E330" s="74"/>
      <c r="F330" s="74"/>
      <c r="G330" s="74"/>
      <c r="H330" s="74"/>
      <c r="I330" s="78"/>
      <c r="J330" s="74"/>
      <c r="K330" s="74"/>
      <c r="L330" s="74"/>
      <c r="M330" s="74"/>
      <c r="N330" s="78"/>
    </row>
    <row r="331" spans="1:14" ht="41.25" x14ac:dyDescent="0.3">
      <c r="A331" s="74"/>
      <c r="B331" s="74"/>
      <c r="C331" s="74"/>
      <c r="D331" s="78"/>
      <c r="E331" s="74"/>
      <c r="F331" s="74"/>
      <c r="G331" s="74"/>
      <c r="H331" s="74"/>
      <c r="I331" s="78"/>
      <c r="J331" s="74"/>
      <c r="K331" s="74"/>
      <c r="L331" s="74"/>
      <c r="M331" s="74"/>
      <c r="N331" s="78"/>
    </row>
    <row r="332" spans="1:14" ht="41.25" x14ac:dyDescent="0.3">
      <c r="A332" s="74"/>
      <c r="B332" s="74"/>
      <c r="C332" s="74"/>
      <c r="D332" s="78"/>
      <c r="E332" s="74"/>
      <c r="F332" s="74"/>
      <c r="G332" s="74"/>
      <c r="H332" s="74"/>
      <c r="I332" s="78"/>
      <c r="J332" s="74"/>
      <c r="K332" s="74"/>
      <c r="L332" s="74"/>
      <c r="M332" s="74"/>
      <c r="N332" s="78"/>
    </row>
    <row r="333" spans="1:14" ht="41.25" x14ac:dyDescent="0.3">
      <c r="A333" s="74"/>
      <c r="B333" s="74"/>
      <c r="C333" s="74"/>
      <c r="D333" s="78"/>
      <c r="E333" s="74"/>
      <c r="F333" s="74"/>
      <c r="G333" s="74"/>
      <c r="H333" s="74"/>
      <c r="I333" s="78"/>
      <c r="J333" s="74"/>
      <c r="K333" s="74"/>
      <c r="L333" s="74"/>
      <c r="M333" s="74"/>
      <c r="N333" s="78"/>
    </row>
    <row r="334" spans="1:14" ht="41.25" x14ac:dyDescent="0.3">
      <c r="A334" s="74"/>
      <c r="B334" s="74"/>
      <c r="C334" s="74"/>
      <c r="D334" s="78"/>
      <c r="E334" s="74"/>
      <c r="F334" s="74"/>
      <c r="G334" s="74"/>
      <c r="H334" s="74"/>
      <c r="I334" s="78"/>
      <c r="J334" s="74"/>
      <c r="K334" s="74"/>
      <c r="L334" s="74"/>
      <c r="M334" s="74"/>
      <c r="N334" s="78"/>
    </row>
    <row r="335" spans="1:14" ht="41.25" x14ac:dyDescent="0.3">
      <c r="A335" s="74"/>
      <c r="B335" s="74"/>
      <c r="C335" s="74"/>
      <c r="D335" s="78"/>
      <c r="E335" s="74"/>
      <c r="F335" s="74"/>
      <c r="G335" s="74"/>
      <c r="H335" s="74"/>
      <c r="I335" s="78"/>
      <c r="J335" s="74"/>
      <c r="K335" s="74"/>
      <c r="L335" s="74"/>
      <c r="M335" s="74"/>
      <c r="N335" s="78"/>
    </row>
    <row r="336" spans="1:14" ht="41.25" x14ac:dyDescent="0.3">
      <c r="A336" s="74"/>
      <c r="B336" s="74"/>
      <c r="C336" s="74"/>
      <c r="D336" s="78"/>
      <c r="E336" s="74"/>
      <c r="F336" s="74"/>
      <c r="G336" s="74"/>
      <c r="H336" s="74"/>
      <c r="I336" s="78"/>
      <c r="J336" s="74"/>
      <c r="K336" s="74"/>
      <c r="L336" s="74"/>
      <c r="M336" s="74"/>
      <c r="N336" s="78"/>
    </row>
    <row r="337" spans="1:14" ht="41.25" x14ac:dyDescent="0.3">
      <c r="A337" s="74"/>
      <c r="B337" s="74"/>
      <c r="C337" s="74"/>
      <c r="D337" s="78"/>
      <c r="E337" s="74"/>
      <c r="F337" s="74"/>
      <c r="G337" s="74"/>
      <c r="H337" s="74"/>
      <c r="I337" s="78"/>
      <c r="J337" s="74"/>
      <c r="K337" s="74"/>
      <c r="L337" s="74"/>
      <c r="M337" s="74"/>
      <c r="N337" s="78"/>
    </row>
    <row r="338" spans="1:14" ht="41.25" x14ac:dyDescent="0.3">
      <c r="A338" s="74"/>
      <c r="B338" s="74"/>
      <c r="C338" s="74"/>
      <c r="D338" s="78"/>
      <c r="E338" s="74"/>
      <c r="F338" s="74"/>
      <c r="G338" s="74"/>
      <c r="H338" s="74"/>
      <c r="I338" s="78"/>
      <c r="J338" s="74"/>
      <c r="K338" s="74"/>
      <c r="L338" s="74"/>
      <c r="M338" s="74"/>
      <c r="N338" s="78"/>
    </row>
    <row r="339" spans="1:14" ht="41.25" x14ac:dyDescent="0.3">
      <c r="A339" s="74"/>
      <c r="B339" s="74"/>
      <c r="C339" s="74"/>
      <c r="D339" s="78"/>
      <c r="E339" s="74"/>
      <c r="F339" s="74"/>
      <c r="G339" s="74"/>
      <c r="H339" s="74"/>
      <c r="I339" s="78"/>
      <c r="J339" s="74"/>
      <c r="K339" s="74"/>
      <c r="L339" s="74"/>
      <c r="M339" s="74"/>
      <c r="N339" s="78"/>
    </row>
    <row r="340" spans="1:14" ht="41.25" x14ac:dyDescent="0.3">
      <c r="A340" s="74"/>
      <c r="B340" s="74"/>
      <c r="C340" s="74"/>
      <c r="D340" s="78"/>
      <c r="E340" s="74"/>
      <c r="F340" s="74"/>
      <c r="G340" s="74"/>
      <c r="H340" s="74"/>
      <c r="I340" s="78"/>
      <c r="J340" s="74"/>
      <c r="K340" s="74"/>
      <c r="L340" s="74"/>
      <c r="M340" s="74"/>
      <c r="N340" s="78"/>
    </row>
    <row r="341" spans="1:14" ht="41.25" x14ac:dyDescent="0.3">
      <c r="A341" s="74"/>
      <c r="B341" s="74"/>
      <c r="C341" s="74"/>
      <c r="D341" s="78"/>
      <c r="E341" s="74"/>
      <c r="F341" s="74"/>
      <c r="G341" s="74"/>
      <c r="H341" s="74"/>
      <c r="I341" s="78"/>
      <c r="J341" s="74"/>
      <c r="K341" s="74"/>
      <c r="L341" s="74"/>
      <c r="M341" s="74"/>
      <c r="N341" s="78"/>
    </row>
    <row r="342" spans="1:14" ht="41.25" x14ac:dyDescent="0.3">
      <c r="A342" s="74"/>
      <c r="B342" s="74"/>
      <c r="C342" s="74"/>
      <c r="D342" s="78"/>
      <c r="E342" s="74"/>
      <c r="F342" s="74"/>
      <c r="G342" s="74"/>
      <c r="H342" s="74"/>
      <c r="I342" s="78"/>
      <c r="J342" s="74"/>
      <c r="K342" s="74"/>
      <c r="L342" s="74"/>
      <c r="M342" s="74"/>
      <c r="N342" s="78"/>
    </row>
    <row r="343" spans="1:14" ht="41.25" x14ac:dyDescent="0.3">
      <c r="A343" s="74"/>
      <c r="B343" s="74"/>
      <c r="C343" s="74"/>
      <c r="D343" s="78"/>
      <c r="E343" s="74"/>
      <c r="F343" s="74"/>
      <c r="G343" s="74"/>
      <c r="H343" s="74"/>
      <c r="I343" s="78"/>
      <c r="J343" s="74"/>
      <c r="K343" s="74"/>
      <c r="L343" s="74"/>
      <c r="M343" s="74"/>
      <c r="N343" s="78"/>
    </row>
    <row r="344" spans="1:14" ht="41.25" x14ac:dyDescent="0.3">
      <c r="A344" s="74"/>
      <c r="B344" s="74"/>
      <c r="C344" s="74"/>
      <c r="D344" s="78"/>
      <c r="E344" s="74"/>
      <c r="F344" s="74"/>
      <c r="G344" s="74"/>
      <c r="H344" s="74"/>
      <c r="I344" s="78"/>
      <c r="J344" s="74"/>
      <c r="K344" s="74"/>
      <c r="L344" s="74"/>
      <c r="M344" s="74"/>
      <c r="N344" s="78"/>
    </row>
    <row r="345" spans="1:14" ht="41.25" x14ac:dyDescent="0.3">
      <c r="A345" s="74"/>
      <c r="B345" s="74"/>
      <c r="C345" s="74"/>
      <c r="D345" s="78"/>
      <c r="E345" s="74"/>
      <c r="F345" s="74"/>
      <c r="G345" s="74"/>
      <c r="H345" s="74"/>
      <c r="I345" s="78"/>
      <c r="J345" s="74"/>
      <c r="K345" s="74"/>
      <c r="L345" s="74"/>
      <c r="M345" s="74"/>
      <c r="N345" s="78"/>
    </row>
    <row r="346" spans="1:14" ht="41.25" x14ac:dyDescent="0.3">
      <c r="A346" s="74"/>
      <c r="B346" s="74"/>
      <c r="C346" s="74"/>
      <c r="D346" s="78"/>
      <c r="E346" s="74"/>
      <c r="F346" s="74"/>
      <c r="G346" s="74"/>
      <c r="H346" s="74"/>
      <c r="I346" s="78"/>
      <c r="J346" s="74"/>
      <c r="K346" s="74"/>
      <c r="L346" s="74"/>
      <c r="M346" s="74"/>
      <c r="N346" s="78"/>
    </row>
    <row r="347" spans="1:14" ht="41.25" x14ac:dyDescent="0.3">
      <c r="A347" s="74"/>
      <c r="B347" s="74"/>
      <c r="C347" s="74"/>
      <c r="D347" s="78"/>
      <c r="E347" s="74"/>
      <c r="F347" s="74"/>
      <c r="G347" s="74"/>
      <c r="H347" s="74"/>
      <c r="I347" s="78"/>
      <c r="J347" s="74"/>
      <c r="K347" s="74"/>
      <c r="L347" s="74"/>
      <c r="M347" s="74"/>
      <c r="N347" s="78"/>
    </row>
    <row r="348" spans="1:14" ht="41.25" x14ac:dyDescent="0.3">
      <c r="A348" s="74"/>
      <c r="B348" s="74"/>
      <c r="C348" s="74"/>
      <c r="D348" s="78"/>
      <c r="E348" s="74"/>
      <c r="F348" s="74"/>
      <c r="G348" s="74"/>
      <c r="H348" s="74"/>
      <c r="I348" s="78"/>
      <c r="J348" s="74"/>
      <c r="K348" s="74"/>
      <c r="L348" s="74"/>
      <c r="M348" s="74"/>
      <c r="N348" s="78"/>
    </row>
    <row r="349" spans="1:14" ht="41.25" x14ac:dyDescent="0.3">
      <c r="A349" s="74"/>
      <c r="B349" s="74"/>
      <c r="C349" s="74"/>
      <c r="D349" s="78"/>
      <c r="E349" s="74"/>
      <c r="F349" s="74"/>
      <c r="G349" s="74"/>
      <c r="H349" s="74"/>
      <c r="I349" s="78"/>
      <c r="J349" s="74"/>
      <c r="K349" s="74"/>
      <c r="L349" s="74"/>
      <c r="M349" s="74"/>
      <c r="N349" s="78"/>
    </row>
    <row r="350" spans="1:14" ht="41.25" x14ac:dyDescent="0.3">
      <c r="A350" s="74"/>
      <c r="B350" s="74"/>
      <c r="C350" s="74"/>
      <c r="D350" s="78"/>
      <c r="E350" s="74"/>
      <c r="F350" s="74"/>
      <c r="G350" s="74"/>
      <c r="H350" s="74"/>
      <c r="I350" s="78"/>
      <c r="J350" s="74"/>
      <c r="K350" s="74"/>
      <c r="L350" s="74"/>
      <c r="M350" s="74"/>
      <c r="N350" s="78"/>
    </row>
    <row r="351" spans="1:14" ht="41.25" x14ac:dyDescent="0.3">
      <c r="A351" s="74"/>
      <c r="B351" s="74"/>
      <c r="C351" s="74"/>
      <c r="D351" s="78"/>
      <c r="E351" s="74"/>
      <c r="F351" s="74"/>
      <c r="G351" s="74"/>
      <c r="H351" s="74"/>
      <c r="I351" s="78"/>
      <c r="J351" s="74"/>
      <c r="K351" s="74"/>
      <c r="L351" s="74"/>
      <c r="M351" s="74"/>
      <c r="N351" s="78"/>
    </row>
    <row r="352" spans="1:14" ht="41.25" x14ac:dyDescent="0.3">
      <c r="A352" s="74"/>
      <c r="B352" s="74"/>
      <c r="C352" s="74"/>
      <c r="D352" s="78"/>
      <c r="E352" s="74"/>
      <c r="F352" s="74"/>
      <c r="G352" s="74"/>
      <c r="H352" s="74"/>
      <c r="I352" s="78"/>
      <c r="J352" s="74"/>
      <c r="K352" s="74"/>
      <c r="L352" s="74"/>
      <c r="M352" s="74"/>
      <c r="N352" s="78"/>
    </row>
    <row r="353" spans="1:14" ht="41.25" x14ac:dyDescent="0.3">
      <c r="A353" s="74"/>
      <c r="B353" s="74"/>
      <c r="C353" s="74"/>
      <c r="D353" s="78"/>
      <c r="E353" s="74"/>
      <c r="F353" s="74"/>
      <c r="G353" s="74"/>
      <c r="H353" s="74"/>
      <c r="I353" s="78"/>
      <c r="J353" s="74"/>
      <c r="K353" s="74"/>
      <c r="L353" s="74"/>
      <c r="M353" s="74"/>
      <c r="N353" s="78"/>
    </row>
    <row r="354" spans="1:14" ht="41.25" x14ac:dyDescent="0.3">
      <c r="A354" s="74"/>
      <c r="B354" s="74"/>
      <c r="C354" s="74"/>
      <c r="D354" s="78"/>
      <c r="E354" s="74"/>
      <c r="F354" s="74"/>
      <c r="G354" s="74"/>
      <c r="H354" s="74"/>
      <c r="I354" s="78"/>
      <c r="J354" s="74"/>
      <c r="K354" s="74"/>
      <c r="L354" s="74"/>
      <c r="M354" s="74"/>
      <c r="N354" s="78"/>
    </row>
    <row r="355" spans="1:14" ht="41.25" x14ac:dyDescent="0.3">
      <c r="A355" s="74"/>
      <c r="B355" s="74"/>
      <c r="C355" s="74"/>
      <c r="D355" s="78"/>
      <c r="E355" s="74"/>
      <c r="F355" s="74"/>
      <c r="G355" s="74"/>
      <c r="H355" s="74"/>
      <c r="I355" s="78"/>
      <c r="J355" s="74"/>
      <c r="K355" s="74"/>
      <c r="L355" s="74"/>
      <c r="M355" s="74"/>
      <c r="N355" s="78"/>
    </row>
    <row r="356" spans="1:14" ht="41.25" x14ac:dyDescent="0.3">
      <c r="A356" s="74"/>
      <c r="B356" s="74"/>
      <c r="C356" s="74"/>
      <c r="D356" s="78"/>
      <c r="E356" s="74"/>
      <c r="F356" s="74"/>
      <c r="G356" s="74"/>
      <c r="H356" s="74"/>
      <c r="I356" s="78"/>
      <c r="J356" s="74"/>
      <c r="K356" s="74"/>
      <c r="L356" s="74"/>
      <c r="M356" s="74"/>
      <c r="N356" s="78"/>
    </row>
    <row r="357" spans="1:14" ht="41.25" x14ac:dyDescent="0.3">
      <c r="A357" s="74"/>
      <c r="B357" s="74"/>
      <c r="C357" s="74"/>
      <c r="D357" s="78"/>
      <c r="E357" s="74"/>
      <c r="F357" s="74"/>
      <c r="G357" s="74"/>
      <c r="H357" s="74"/>
      <c r="I357" s="78"/>
      <c r="J357" s="74"/>
      <c r="K357" s="74"/>
      <c r="L357" s="74"/>
      <c r="M357" s="74"/>
      <c r="N357" s="78"/>
    </row>
    <row r="358" spans="1:14" ht="41.25" x14ac:dyDescent="0.3">
      <c r="A358" s="74"/>
      <c r="B358" s="74"/>
      <c r="C358" s="74"/>
      <c r="D358" s="78"/>
      <c r="E358" s="74"/>
      <c r="F358" s="74"/>
      <c r="G358" s="74"/>
      <c r="H358" s="74"/>
      <c r="I358" s="78"/>
      <c r="J358" s="74"/>
      <c r="K358" s="74"/>
      <c r="L358" s="74"/>
      <c r="M358" s="74"/>
      <c r="N358" s="78"/>
    </row>
    <row r="359" spans="1:14" ht="41.25" x14ac:dyDescent="0.3">
      <c r="A359" s="74"/>
      <c r="B359" s="74"/>
      <c r="C359" s="74"/>
      <c r="D359" s="78"/>
      <c r="E359" s="74"/>
      <c r="F359" s="74"/>
      <c r="G359" s="74"/>
      <c r="H359" s="74"/>
      <c r="I359" s="78"/>
      <c r="J359" s="74"/>
      <c r="K359" s="74"/>
      <c r="L359" s="74"/>
      <c r="M359" s="74"/>
      <c r="N359" s="78"/>
    </row>
    <row r="360" spans="1:14" ht="41.25" x14ac:dyDescent="0.3">
      <c r="A360" s="74"/>
      <c r="B360" s="74"/>
      <c r="C360" s="74"/>
      <c r="D360" s="78"/>
      <c r="E360" s="74"/>
      <c r="F360" s="74"/>
      <c r="G360" s="74"/>
      <c r="H360" s="74"/>
      <c r="I360" s="78"/>
      <c r="J360" s="74"/>
      <c r="K360" s="74"/>
      <c r="L360" s="74"/>
      <c r="M360" s="74"/>
      <c r="N360" s="78"/>
    </row>
    <row r="361" spans="1:14" ht="41.25" x14ac:dyDescent="0.3">
      <c r="A361" s="74"/>
      <c r="B361" s="74"/>
      <c r="C361" s="74"/>
      <c r="D361" s="78"/>
      <c r="E361" s="74"/>
      <c r="F361" s="74"/>
      <c r="G361" s="74"/>
      <c r="H361" s="74"/>
      <c r="I361" s="78"/>
      <c r="J361" s="74"/>
      <c r="K361" s="74"/>
      <c r="L361" s="74"/>
      <c r="M361" s="74"/>
      <c r="N361" s="78"/>
    </row>
    <row r="362" spans="1:14" ht="41.25" x14ac:dyDescent="0.3">
      <c r="A362" s="74"/>
      <c r="B362" s="74"/>
      <c r="C362" s="74"/>
      <c r="D362" s="78"/>
      <c r="E362" s="74"/>
      <c r="F362" s="74"/>
      <c r="G362" s="74"/>
      <c r="H362" s="74"/>
      <c r="I362" s="78"/>
      <c r="J362" s="74"/>
      <c r="K362" s="74"/>
      <c r="L362" s="74"/>
      <c r="M362" s="74"/>
      <c r="N362" s="78"/>
    </row>
    <row r="363" spans="1:14" ht="41.25" x14ac:dyDescent="0.3">
      <c r="A363" s="74"/>
      <c r="B363" s="74"/>
      <c r="C363" s="74"/>
      <c r="D363" s="78"/>
      <c r="E363" s="74"/>
      <c r="F363" s="74"/>
      <c r="G363" s="74"/>
      <c r="H363" s="74"/>
      <c r="I363" s="78"/>
      <c r="J363" s="74"/>
      <c r="K363" s="74"/>
      <c r="L363" s="74"/>
      <c r="M363" s="74"/>
      <c r="N363" s="78"/>
    </row>
    <row r="364" spans="1:14" ht="41.25" x14ac:dyDescent="0.3">
      <c r="A364" s="74"/>
      <c r="B364" s="74"/>
      <c r="C364" s="74"/>
      <c r="D364" s="78"/>
      <c r="E364" s="74"/>
      <c r="F364" s="74"/>
      <c r="G364" s="74"/>
      <c r="H364" s="74"/>
      <c r="I364" s="78"/>
      <c r="J364" s="74"/>
      <c r="K364" s="74"/>
      <c r="L364" s="74"/>
      <c r="M364" s="74"/>
      <c r="N364" s="78"/>
    </row>
    <row r="365" spans="1:14" ht="41.25" x14ac:dyDescent="0.3">
      <c r="A365" s="74"/>
      <c r="B365" s="74"/>
      <c r="C365" s="74"/>
      <c r="D365" s="78"/>
      <c r="E365" s="74"/>
      <c r="F365" s="74"/>
      <c r="G365" s="74"/>
      <c r="H365" s="74"/>
      <c r="I365" s="78"/>
      <c r="J365" s="74"/>
      <c r="K365" s="74"/>
      <c r="L365" s="74"/>
      <c r="M365" s="74"/>
      <c r="N365" s="78"/>
    </row>
    <row r="366" spans="1:14" ht="41.25" x14ac:dyDescent="0.3">
      <c r="A366" s="74"/>
      <c r="B366" s="74"/>
      <c r="C366" s="74"/>
      <c r="D366" s="78"/>
      <c r="E366" s="74"/>
      <c r="F366" s="74"/>
      <c r="G366" s="74"/>
      <c r="H366" s="74"/>
      <c r="I366" s="78"/>
      <c r="J366" s="74"/>
      <c r="K366" s="74"/>
      <c r="L366" s="74"/>
      <c r="M366" s="74"/>
      <c r="N366" s="78"/>
    </row>
    <row r="367" spans="1:14" ht="41.25" x14ac:dyDescent="0.3">
      <c r="A367" s="74"/>
      <c r="B367" s="74"/>
      <c r="C367" s="74"/>
      <c r="D367" s="78"/>
      <c r="E367" s="74"/>
      <c r="F367" s="74"/>
      <c r="G367" s="74"/>
      <c r="H367" s="74"/>
      <c r="I367" s="78"/>
      <c r="J367" s="74"/>
      <c r="K367" s="74"/>
      <c r="L367" s="74"/>
      <c r="M367" s="74"/>
      <c r="N367" s="78"/>
    </row>
    <row r="368" spans="1:14" ht="41.25" x14ac:dyDescent="0.3">
      <c r="A368" s="74"/>
      <c r="B368" s="74"/>
      <c r="C368" s="74"/>
      <c r="D368" s="78"/>
      <c r="E368" s="74"/>
      <c r="F368" s="74"/>
      <c r="G368" s="74"/>
      <c r="H368" s="74"/>
      <c r="I368" s="78"/>
      <c r="J368" s="74"/>
      <c r="K368" s="74"/>
      <c r="L368" s="74"/>
      <c r="M368" s="74"/>
      <c r="N368" s="78"/>
    </row>
    <row r="369" spans="1:14" ht="41.25" x14ac:dyDescent="0.3">
      <c r="A369" s="74"/>
      <c r="B369" s="74"/>
      <c r="C369" s="74"/>
      <c r="D369" s="78"/>
      <c r="E369" s="74"/>
      <c r="F369" s="74"/>
      <c r="G369" s="74"/>
      <c r="H369" s="74"/>
      <c r="I369" s="78"/>
      <c r="J369" s="74"/>
      <c r="K369" s="74"/>
      <c r="L369" s="74"/>
      <c r="M369" s="74"/>
      <c r="N369" s="78"/>
    </row>
    <row r="370" spans="1:14" ht="41.25" x14ac:dyDescent="0.3">
      <c r="A370" s="74"/>
      <c r="B370" s="74"/>
      <c r="C370" s="74"/>
      <c r="D370" s="78"/>
      <c r="E370" s="74"/>
      <c r="F370" s="74"/>
      <c r="G370" s="74"/>
      <c r="H370" s="74"/>
      <c r="I370" s="78"/>
      <c r="J370" s="74"/>
      <c r="K370" s="74"/>
      <c r="L370" s="74"/>
      <c r="M370" s="74"/>
      <c r="N370" s="78"/>
    </row>
    <row r="371" spans="1:14" ht="41.25" x14ac:dyDescent="0.3">
      <c r="A371" s="74"/>
      <c r="B371" s="74"/>
      <c r="C371" s="74"/>
      <c r="D371" s="78"/>
      <c r="E371" s="74"/>
      <c r="F371" s="74"/>
      <c r="G371" s="74"/>
      <c r="H371" s="74"/>
      <c r="I371" s="78"/>
      <c r="J371" s="74"/>
      <c r="K371" s="74"/>
      <c r="L371" s="74"/>
      <c r="M371" s="74"/>
      <c r="N371" s="78"/>
    </row>
    <row r="372" spans="1:14" ht="41.25" x14ac:dyDescent="0.3">
      <c r="A372" s="74"/>
      <c r="B372" s="74"/>
      <c r="C372" s="74"/>
      <c r="D372" s="78"/>
      <c r="E372" s="74"/>
      <c r="F372" s="74"/>
      <c r="G372" s="74"/>
      <c r="H372" s="74"/>
      <c r="I372" s="78"/>
      <c r="J372" s="74"/>
      <c r="K372" s="74"/>
      <c r="L372" s="74"/>
      <c r="M372" s="74"/>
      <c r="N372" s="78"/>
    </row>
    <row r="373" spans="1:14" ht="41.25" x14ac:dyDescent="0.3">
      <c r="A373" s="74"/>
      <c r="B373" s="74"/>
      <c r="C373" s="74"/>
      <c r="D373" s="78"/>
      <c r="E373" s="74"/>
      <c r="F373" s="74"/>
      <c r="G373" s="74"/>
      <c r="H373" s="74"/>
      <c r="I373" s="78"/>
      <c r="J373" s="74"/>
      <c r="K373" s="74"/>
      <c r="L373" s="74"/>
      <c r="M373" s="74"/>
      <c r="N373" s="78"/>
    </row>
    <row r="374" spans="1:14" ht="41.25" x14ac:dyDescent="0.3">
      <c r="A374" s="74"/>
      <c r="B374" s="74"/>
      <c r="C374" s="74"/>
      <c r="D374" s="78"/>
      <c r="E374" s="74"/>
      <c r="F374" s="74"/>
      <c r="G374" s="74"/>
      <c r="H374" s="74"/>
      <c r="I374" s="78"/>
      <c r="J374" s="74"/>
      <c r="K374" s="74"/>
      <c r="L374" s="74"/>
      <c r="M374" s="74"/>
      <c r="N374" s="78"/>
    </row>
    <row r="375" spans="1:14" ht="41.25" x14ac:dyDescent="0.3">
      <c r="A375" s="74"/>
      <c r="B375" s="74"/>
      <c r="C375" s="74"/>
      <c r="D375" s="78"/>
      <c r="E375" s="74"/>
      <c r="F375" s="74"/>
      <c r="G375" s="74"/>
      <c r="H375" s="74"/>
      <c r="I375" s="78"/>
      <c r="J375" s="74"/>
      <c r="K375" s="74"/>
      <c r="L375" s="74"/>
      <c r="M375" s="74"/>
      <c r="N375" s="78"/>
    </row>
    <row r="376" spans="1:14" ht="41.25" x14ac:dyDescent="0.3">
      <c r="A376" s="74"/>
      <c r="B376" s="74"/>
      <c r="C376" s="74"/>
      <c r="D376" s="78"/>
      <c r="E376" s="74"/>
      <c r="F376" s="74"/>
      <c r="G376" s="74"/>
      <c r="H376" s="74"/>
      <c r="I376" s="78"/>
      <c r="J376" s="74"/>
      <c r="K376" s="74"/>
      <c r="L376" s="74"/>
      <c r="M376" s="74"/>
      <c r="N376" s="78"/>
    </row>
    <row r="377" spans="1:14" ht="41.25" x14ac:dyDescent="0.3">
      <c r="A377" s="74"/>
      <c r="B377" s="74"/>
      <c r="C377" s="74"/>
      <c r="D377" s="78"/>
      <c r="E377" s="74"/>
      <c r="F377" s="74"/>
      <c r="G377" s="74"/>
      <c r="H377" s="74"/>
      <c r="I377" s="78"/>
      <c r="J377" s="74"/>
      <c r="K377" s="74"/>
      <c r="L377" s="74"/>
      <c r="M377" s="74"/>
      <c r="N377" s="78"/>
    </row>
    <row r="378" spans="1:14" ht="41.25" x14ac:dyDescent="0.3">
      <c r="A378" s="74"/>
      <c r="B378" s="74"/>
      <c r="C378" s="74"/>
      <c r="D378" s="78"/>
      <c r="E378" s="74"/>
      <c r="F378" s="74"/>
      <c r="G378" s="74"/>
      <c r="H378" s="74"/>
      <c r="I378" s="78"/>
      <c r="J378" s="74"/>
      <c r="K378" s="74"/>
      <c r="L378" s="74"/>
      <c r="M378" s="74"/>
      <c r="N378" s="78"/>
    </row>
    <row r="379" spans="1:14" ht="41.25" x14ac:dyDescent="0.3">
      <c r="A379" s="74"/>
      <c r="B379" s="74"/>
      <c r="C379" s="74"/>
      <c r="D379" s="78"/>
      <c r="E379" s="74"/>
      <c r="F379" s="74"/>
      <c r="G379" s="74"/>
      <c r="H379" s="74"/>
      <c r="I379" s="78"/>
      <c r="J379" s="74"/>
      <c r="K379" s="74"/>
      <c r="L379" s="74"/>
      <c r="M379" s="74"/>
      <c r="N379" s="78"/>
    </row>
    <row r="380" spans="1:14" ht="41.25" x14ac:dyDescent="0.3">
      <c r="A380" s="74"/>
      <c r="B380" s="74"/>
      <c r="C380" s="74"/>
      <c r="D380" s="78"/>
      <c r="E380" s="74"/>
      <c r="F380" s="74"/>
      <c r="G380" s="74"/>
      <c r="H380" s="74"/>
      <c r="I380" s="78"/>
      <c r="J380" s="74"/>
      <c r="K380" s="74"/>
      <c r="L380" s="74"/>
      <c r="M380" s="74"/>
      <c r="N380" s="78"/>
    </row>
    <row r="381" spans="1:14" ht="41.25" x14ac:dyDescent="0.3">
      <c r="A381" s="74"/>
      <c r="B381" s="74"/>
      <c r="C381" s="74"/>
      <c r="D381" s="78"/>
      <c r="E381" s="74"/>
      <c r="F381" s="74"/>
      <c r="G381" s="74"/>
      <c r="H381" s="74"/>
      <c r="I381" s="78"/>
      <c r="J381" s="74"/>
      <c r="K381" s="74"/>
      <c r="L381" s="74"/>
      <c r="M381" s="74"/>
      <c r="N381" s="78"/>
    </row>
    <row r="382" spans="1:14" ht="41.25" x14ac:dyDescent="0.3">
      <c r="A382" s="74"/>
      <c r="B382" s="74"/>
      <c r="C382" s="74"/>
      <c r="D382" s="78"/>
      <c r="E382" s="74"/>
      <c r="F382" s="74"/>
      <c r="G382" s="74"/>
      <c r="H382" s="74"/>
      <c r="I382" s="78"/>
      <c r="J382" s="74"/>
      <c r="K382" s="74"/>
      <c r="L382" s="74"/>
      <c r="M382" s="74"/>
      <c r="N382" s="78"/>
    </row>
    <row r="383" spans="1:14" ht="41.25" x14ac:dyDescent="0.3">
      <c r="A383" s="74"/>
      <c r="B383" s="74"/>
      <c r="C383" s="74"/>
      <c r="D383" s="78"/>
      <c r="E383" s="74"/>
      <c r="F383" s="74"/>
      <c r="G383" s="74"/>
      <c r="H383" s="74"/>
      <c r="I383" s="78"/>
      <c r="J383" s="74"/>
      <c r="K383" s="74"/>
      <c r="L383" s="74"/>
      <c r="M383" s="74"/>
      <c r="N383" s="78"/>
    </row>
    <row r="384" spans="1:14" ht="41.25" x14ac:dyDescent="0.3">
      <c r="A384" s="74"/>
      <c r="B384" s="74"/>
      <c r="C384" s="74"/>
      <c r="D384" s="78"/>
      <c r="I384" s="78"/>
      <c r="K384" s="74"/>
      <c r="L384" s="74"/>
      <c r="M384" s="74"/>
      <c r="N384" s="78"/>
    </row>
    <row r="385" spans="1:14" ht="41.25" x14ac:dyDescent="0.3">
      <c r="A385" s="74"/>
      <c r="B385" s="74"/>
      <c r="C385" s="74"/>
      <c r="D385" s="78"/>
      <c r="I385"/>
      <c r="K385" s="74"/>
      <c r="L385" s="74"/>
      <c r="M385" s="74"/>
      <c r="N385" s="78"/>
    </row>
    <row r="386" spans="1:14" ht="41.25" x14ac:dyDescent="0.3">
      <c r="A386" s="74"/>
      <c r="B386" s="74"/>
      <c r="C386" s="74"/>
      <c r="D386" s="78"/>
      <c r="I386"/>
      <c r="N386"/>
    </row>
    <row r="387" spans="1:14" ht="41.25" x14ac:dyDescent="0.3">
      <c r="D387" s="78"/>
      <c r="I387"/>
      <c r="N387"/>
    </row>
    <row r="388" spans="1:14" x14ac:dyDescent="0.3">
      <c r="D388"/>
      <c r="I388"/>
      <c r="N388"/>
    </row>
    <row r="389" spans="1:14" x14ac:dyDescent="0.3">
      <c r="D389"/>
      <c r="I389"/>
      <c r="N389"/>
    </row>
    <row r="390" spans="1:14" x14ac:dyDescent="0.3">
      <c r="D390"/>
      <c r="I390"/>
      <c r="N390"/>
    </row>
    <row r="391" spans="1:14" x14ac:dyDescent="0.3">
      <c r="D391"/>
      <c r="I391"/>
      <c r="N391"/>
    </row>
    <row r="392" spans="1:14" x14ac:dyDescent="0.3">
      <c r="D392"/>
      <c r="I392"/>
      <c r="N392"/>
    </row>
    <row r="393" spans="1:14" x14ac:dyDescent="0.3">
      <c r="D393"/>
      <c r="I393"/>
      <c r="N393"/>
    </row>
    <row r="394" spans="1:14" x14ac:dyDescent="0.3">
      <c r="D394"/>
      <c r="I394"/>
      <c r="N394"/>
    </row>
    <row r="395" spans="1:14" x14ac:dyDescent="0.3">
      <c r="D395"/>
      <c r="I395"/>
      <c r="N395"/>
    </row>
    <row r="396" spans="1:14" x14ac:dyDescent="0.3">
      <c r="D396"/>
      <c r="I396"/>
      <c r="N396"/>
    </row>
    <row r="397" spans="1:14" x14ac:dyDescent="0.3">
      <c r="D397"/>
      <c r="I397"/>
      <c r="N397"/>
    </row>
    <row r="398" spans="1:14" x14ac:dyDescent="0.3">
      <c r="D398"/>
      <c r="I398"/>
      <c r="N398"/>
    </row>
    <row r="399" spans="1:14" x14ac:dyDescent="0.3">
      <c r="D399"/>
      <c r="I399"/>
      <c r="N399"/>
    </row>
    <row r="400" spans="1:14" x14ac:dyDescent="0.3">
      <c r="D400"/>
      <c r="I400"/>
      <c r="N400"/>
    </row>
    <row r="401" spans="4:14" x14ac:dyDescent="0.3">
      <c r="D401"/>
      <c r="I401"/>
      <c r="N401"/>
    </row>
    <row r="402" spans="4:14" x14ac:dyDescent="0.3">
      <c r="D402"/>
      <c r="I402"/>
      <c r="N402"/>
    </row>
    <row r="403" spans="4:14" x14ac:dyDescent="0.3">
      <c r="D403"/>
      <c r="I403"/>
      <c r="N403"/>
    </row>
    <row r="404" spans="4:14" x14ac:dyDescent="0.3">
      <c r="D404"/>
      <c r="I404"/>
      <c r="N404"/>
    </row>
    <row r="405" spans="4:14" x14ac:dyDescent="0.3">
      <c r="D405"/>
      <c r="I405"/>
      <c r="N405"/>
    </row>
    <row r="406" spans="4:14" x14ac:dyDescent="0.3">
      <c r="D406"/>
      <c r="I406"/>
      <c r="N406"/>
    </row>
    <row r="407" spans="4:14" x14ac:dyDescent="0.3">
      <c r="D407"/>
      <c r="I407"/>
      <c r="N407"/>
    </row>
    <row r="408" spans="4:14" x14ac:dyDescent="0.3">
      <c r="D408"/>
      <c r="I408"/>
      <c r="N408"/>
    </row>
    <row r="409" spans="4:14" x14ac:dyDescent="0.3">
      <c r="D409"/>
      <c r="I409"/>
      <c r="N409"/>
    </row>
    <row r="410" spans="4:14" x14ac:dyDescent="0.3">
      <c r="D410"/>
      <c r="I410"/>
      <c r="N410"/>
    </row>
    <row r="411" spans="4:14" x14ac:dyDescent="0.3">
      <c r="D411"/>
      <c r="I411"/>
      <c r="N411"/>
    </row>
    <row r="412" spans="4:14" x14ac:dyDescent="0.3">
      <c r="D412"/>
      <c r="I412"/>
      <c r="N412"/>
    </row>
    <row r="413" spans="4:14" x14ac:dyDescent="0.3">
      <c r="D413"/>
      <c r="I413"/>
      <c r="N413"/>
    </row>
    <row r="414" spans="4:14" x14ac:dyDescent="0.3">
      <c r="D414"/>
      <c r="I414"/>
      <c r="N414"/>
    </row>
    <row r="415" spans="4:14" x14ac:dyDescent="0.3">
      <c r="D415"/>
      <c r="I415"/>
      <c r="N415"/>
    </row>
    <row r="416" spans="4:14" x14ac:dyDescent="0.3">
      <c r="D416"/>
      <c r="I416"/>
      <c r="N416"/>
    </row>
    <row r="417" spans="4:14" x14ac:dyDescent="0.3">
      <c r="D417"/>
      <c r="I417"/>
      <c r="N417"/>
    </row>
    <row r="418" spans="4:14" x14ac:dyDescent="0.3">
      <c r="D418"/>
      <c r="I418"/>
      <c r="N418"/>
    </row>
    <row r="419" spans="4:14" x14ac:dyDescent="0.3">
      <c r="D419"/>
      <c r="I419"/>
      <c r="N419"/>
    </row>
    <row r="420" spans="4:14" x14ac:dyDescent="0.3">
      <c r="D420"/>
      <c r="I420"/>
      <c r="N420"/>
    </row>
    <row r="421" spans="4:14" x14ac:dyDescent="0.3">
      <c r="D421"/>
      <c r="I421"/>
      <c r="N421"/>
    </row>
    <row r="422" spans="4:14" x14ac:dyDescent="0.3">
      <c r="D422"/>
      <c r="I422"/>
      <c r="N422"/>
    </row>
    <row r="423" spans="4:14" x14ac:dyDescent="0.3">
      <c r="D423"/>
      <c r="I423"/>
      <c r="N423"/>
    </row>
    <row r="424" spans="4:14" x14ac:dyDescent="0.3">
      <c r="D424"/>
      <c r="I424"/>
      <c r="N424"/>
    </row>
    <row r="425" spans="4:14" x14ac:dyDescent="0.3">
      <c r="D425"/>
      <c r="I425"/>
      <c r="N425"/>
    </row>
    <row r="426" spans="4:14" x14ac:dyDescent="0.3">
      <c r="D426"/>
      <c r="I426"/>
      <c r="N426"/>
    </row>
    <row r="427" spans="4:14" x14ac:dyDescent="0.3">
      <c r="D427"/>
      <c r="I427"/>
      <c r="N427"/>
    </row>
    <row r="428" spans="4:14" x14ac:dyDescent="0.3">
      <c r="D428"/>
      <c r="I428"/>
      <c r="N428"/>
    </row>
    <row r="429" spans="4:14" x14ac:dyDescent="0.3">
      <c r="D429"/>
      <c r="I429"/>
      <c r="N429"/>
    </row>
    <row r="430" spans="4:14" x14ac:dyDescent="0.3">
      <c r="D430"/>
      <c r="I430"/>
      <c r="N430"/>
    </row>
    <row r="431" spans="4:14" x14ac:dyDescent="0.3">
      <c r="D431"/>
      <c r="I431"/>
      <c r="N431"/>
    </row>
    <row r="432" spans="4:14" x14ac:dyDescent="0.3">
      <c r="D432"/>
      <c r="I432"/>
      <c r="N432"/>
    </row>
    <row r="433" spans="4:14" x14ac:dyDescent="0.3">
      <c r="D433"/>
      <c r="I433"/>
      <c r="N433"/>
    </row>
    <row r="434" spans="4:14" x14ac:dyDescent="0.3">
      <c r="D434"/>
      <c r="I434"/>
      <c r="N434"/>
    </row>
    <row r="435" spans="4:14" x14ac:dyDescent="0.3">
      <c r="D435"/>
      <c r="I435"/>
      <c r="N435"/>
    </row>
    <row r="436" spans="4:14" x14ac:dyDescent="0.3">
      <c r="D436"/>
      <c r="I436"/>
      <c r="N436"/>
    </row>
    <row r="437" spans="4:14" x14ac:dyDescent="0.3">
      <c r="D437"/>
      <c r="I437"/>
      <c r="N437"/>
    </row>
    <row r="438" spans="4:14" x14ac:dyDescent="0.3">
      <c r="D438"/>
      <c r="I438"/>
      <c r="N438"/>
    </row>
    <row r="439" spans="4:14" x14ac:dyDescent="0.3">
      <c r="D439"/>
      <c r="I439"/>
      <c r="N439"/>
    </row>
    <row r="440" spans="4:14" x14ac:dyDescent="0.3">
      <c r="D440"/>
      <c r="I440"/>
      <c r="N440"/>
    </row>
    <row r="441" spans="4:14" x14ac:dyDescent="0.3">
      <c r="D441"/>
      <c r="I441"/>
      <c r="N441"/>
    </row>
    <row r="442" spans="4:14" x14ac:dyDescent="0.3">
      <c r="D442"/>
      <c r="I442"/>
      <c r="N442"/>
    </row>
    <row r="443" spans="4:14" x14ac:dyDescent="0.3">
      <c r="D443"/>
      <c r="I443"/>
      <c r="N443"/>
    </row>
    <row r="444" spans="4:14" x14ac:dyDescent="0.3">
      <c r="D444"/>
      <c r="I444"/>
      <c r="N444"/>
    </row>
    <row r="445" spans="4:14" x14ac:dyDescent="0.3">
      <c r="D445"/>
      <c r="I445"/>
      <c r="N445"/>
    </row>
    <row r="446" spans="4:14" x14ac:dyDescent="0.3">
      <c r="D446"/>
      <c r="I446"/>
      <c r="N446"/>
    </row>
    <row r="447" spans="4:14" x14ac:dyDescent="0.3">
      <c r="D447"/>
      <c r="I447"/>
      <c r="N447"/>
    </row>
    <row r="448" spans="4:14" x14ac:dyDescent="0.3">
      <c r="D448"/>
      <c r="I448"/>
      <c r="N448"/>
    </row>
    <row r="449" spans="4:14" x14ac:dyDescent="0.3">
      <c r="D449"/>
      <c r="I449"/>
      <c r="N449"/>
    </row>
    <row r="450" spans="4:14" x14ac:dyDescent="0.3">
      <c r="D450"/>
      <c r="I450"/>
      <c r="N450"/>
    </row>
    <row r="451" spans="4:14" x14ac:dyDescent="0.3">
      <c r="D451"/>
      <c r="I451"/>
      <c r="N451"/>
    </row>
    <row r="452" spans="4:14" x14ac:dyDescent="0.3">
      <c r="D452"/>
      <c r="I452"/>
      <c r="N452"/>
    </row>
    <row r="453" spans="4:14" x14ac:dyDescent="0.3">
      <c r="D453"/>
      <c r="I453"/>
      <c r="N453"/>
    </row>
    <row r="454" spans="4:14" x14ac:dyDescent="0.3">
      <c r="D454"/>
      <c r="I454"/>
      <c r="N454"/>
    </row>
    <row r="455" spans="4:14" x14ac:dyDescent="0.3">
      <c r="D455"/>
      <c r="I455"/>
      <c r="N455"/>
    </row>
    <row r="456" spans="4:14" x14ac:dyDescent="0.3">
      <c r="D456"/>
      <c r="I456"/>
      <c r="N456"/>
    </row>
    <row r="457" spans="4:14" x14ac:dyDescent="0.3">
      <c r="D457"/>
      <c r="I457"/>
      <c r="N457"/>
    </row>
    <row r="458" spans="4:14" x14ac:dyDescent="0.3">
      <c r="D458"/>
      <c r="I458"/>
      <c r="N458"/>
    </row>
    <row r="459" spans="4:14" x14ac:dyDescent="0.3">
      <c r="D459"/>
      <c r="I459"/>
      <c r="N459"/>
    </row>
    <row r="460" spans="4:14" x14ac:dyDescent="0.3">
      <c r="D460"/>
      <c r="I460"/>
      <c r="N460"/>
    </row>
    <row r="461" spans="4:14" x14ac:dyDescent="0.3">
      <c r="D461"/>
      <c r="I461"/>
      <c r="N461"/>
    </row>
    <row r="462" spans="4:14" x14ac:dyDescent="0.3">
      <c r="D462"/>
      <c r="I462"/>
      <c r="N462"/>
    </row>
    <row r="463" spans="4:14" x14ac:dyDescent="0.3">
      <c r="D463"/>
      <c r="I463"/>
      <c r="N463"/>
    </row>
    <row r="464" spans="4:14" x14ac:dyDescent="0.3">
      <c r="D464"/>
      <c r="I464"/>
      <c r="N464"/>
    </row>
    <row r="465" spans="4:14" x14ac:dyDescent="0.3">
      <c r="D465"/>
      <c r="I465"/>
      <c r="N465"/>
    </row>
    <row r="466" spans="4:14" x14ac:dyDescent="0.3">
      <c r="D466"/>
      <c r="I466"/>
      <c r="N466"/>
    </row>
    <row r="467" spans="4:14" x14ac:dyDescent="0.3">
      <c r="D467"/>
      <c r="I467"/>
      <c r="N467"/>
    </row>
    <row r="468" spans="4:14" x14ac:dyDescent="0.3">
      <c r="D468"/>
      <c r="I468"/>
      <c r="N468"/>
    </row>
    <row r="469" spans="4:14" x14ac:dyDescent="0.3">
      <c r="D469"/>
      <c r="I469"/>
      <c r="N469"/>
    </row>
    <row r="470" spans="4:14" x14ac:dyDescent="0.3">
      <c r="D470"/>
      <c r="I470"/>
      <c r="N470"/>
    </row>
    <row r="471" spans="4:14" x14ac:dyDescent="0.3">
      <c r="D471"/>
      <c r="I471"/>
      <c r="N471"/>
    </row>
    <row r="472" spans="4:14" x14ac:dyDescent="0.3">
      <c r="D472"/>
      <c r="I472"/>
      <c r="N472"/>
    </row>
    <row r="473" spans="4:14" x14ac:dyDescent="0.3">
      <c r="D473"/>
      <c r="I473"/>
      <c r="N473"/>
    </row>
    <row r="474" spans="4:14" x14ac:dyDescent="0.3">
      <c r="D474"/>
      <c r="I474"/>
      <c r="N474"/>
    </row>
    <row r="475" spans="4:14" x14ac:dyDescent="0.3">
      <c r="D475"/>
      <c r="I475"/>
      <c r="N475"/>
    </row>
    <row r="476" spans="4:14" x14ac:dyDescent="0.3">
      <c r="D476"/>
      <c r="I476"/>
      <c r="N476"/>
    </row>
    <row r="477" spans="4:14" x14ac:dyDescent="0.3">
      <c r="D477"/>
      <c r="I477"/>
      <c r="N477"/>
    </row>
    <row r="478" spans="4:14" x14ac:dyDescent="0.3">
      <c r="D478"/>
      <c r="I478"/>
      <c r="N478"/>
    </row>
    <row r="479" spans="4:14" x14ac:dyDescent="0.3">
      <c r="D479"/>
      <c r="I479"/>
      <c r="N479"/>
    </row>
    <row r="480" spans="4:14" x14ac:dyDescent="0.3">
      <c r="D480"/>
      <c r="I480"/>
      <c r="N480"/>
    </row>
    <row r="481" spans="4:14" x14ac:dyDescent="0.3">
      <c r="D481"/>
      <c r="I481"/>
      <c r="N481"/>
    </row>
    <row r="482" spans="4:14" x14ac:dyDescent="0.3">
      <c r="D482"/>
      <c r="I482"/>
      <c r="N482"/>
    </row>
    <row r="483" spans="4:14" x14ac:dyDescent="0.3">
      <c r="D483"/>
      <c r="I483"/>
      <c r="N483"/>
    </row>
    <row r="484" spans="4:14" x14ac:dyDescent="0.3">
      <c r="D484"/>
      <c r="I484"/>
      <c r="N484"/>
    </row>
    <row r="485" spans="4:14" x14ac:dyDescent="0.3">
      <c r="D485"/>
      <c r="I485"/>
      <c r="N485"/>
    </row>
    <row r="486" spans="4:14" x14ac:dyDescent="0.3">
      <c r="D486"/>
      <c r="I486"/>
      <c r="N486"/>
    </row>
    <row r="487" spans="4:14" x14ac:dyDescent="0.3">
      <c r="D487"/>
      <c r="I487"/>
      <c r="N487"/>
    </row>
    <row r="488" spans="4:14" x14ac:dyDescent="0.3">
      <c r="D488"/>
      <c r="I488"/>
      <c r="N488"/>
    </row>
    <row r="489" spans="4:14" x14ac:dyDescent="0.3">
      <c r="D489"/>
      <c r="I489"/>
      <c r="N489"/>
    </row>
    <row r="490" spans="4:14" x14ac:dyDescent="0.3">
      <c r="D490"/>
      <c r="I490"/>
      <c r="N490"/>
    </row>
    <row r="491" spans="4:14" x14ac:dyDescent="0.3">
      <c r="D491"/>
      <c r="I491"/>
      <c r="N491"/>
    </row>
    <row r="492" spans="4:14" x14ac:dyDescent="0.3">
      <c r="D492"/>
      <c r="I492"/>
      <c r="N492"/>
    </row>
    <row r="493" spans="4:14" x14ac:dyDescent="0.3">
      <c r="D493"/>
      <c r="I493"/>
      <c r="N493"/>
    </row>
    <row r="494" spans="4:14" x14ac:dyDescent="0.3">
      <c r="D494"/>
      <c r="I494"/>
      <c r="N494"/>
    </row>
    <row r="495" spans="4:14" x14ac:dyDescent="0.3">
      <c r="D495"/>
      <c r="I495"/>
      <c r="N495"/>
    </row>
    <row r="496" spans="4:14" x14ac:dyDescent="0.3">
      <c r="D496"/>
      <c r="I496"/>
      <c r="N496"/>
    </row>
    <row r="497" spans="4:14" x14ac:dyDescent="0.3">
      <c r="D497"/>
      <c r="I497"/>
      <c r="N497"/>
    </row>
    <row r="498" spans="4:14" x14ac:dyDescent="0.3">
      <c r="D498"/>
      <c r="I498"/>
      <c r="N498"/>
    </row>
    <row r="499" spans="4:14" x14ac:dyDescent="0.3">
      <c r="D499"/>
      <c r="I499"/>
      <c r="N499"/>
    </row>
    <row r="500" spans="4:14" x14ac:dyDescent="0.3">
      <c r="D500"/>
      <c r="I500"/>
      <c r="N500"/>
    </row>
    <row r="501" spans="4:14" x14ac:dyDescent="0.3">
      <c r="D501"/>
      <c r="I501"/>
      <c r="N501"/>
    </row>
    <row r="502" spans="4:14" x14ac:dyDescent="0.3">
      <c r="D502"/>
      <c r="I502"/>
      <c r="N502"/>
    </row>
    <row r="503" spans="4:14" x14ac:dyDescent="0.3">
      <c r="D503"/>
      <c r="I503"/>
      <c r="N503"/>
    </row>
    <row r="504" spans="4:14" x14ac:dyDescent="0.3">
      <c r="D504"/>
      <c r="I504"/>
      <c r="N504"/>
    </row>
    <row r="505" spans="4:14" x14ac:dyDescent="0.3">
      <c r="D505"/>
      <c r="I505"/>
      <c r="N505"/>
    </row>
    <row r="506" spans="4:14" x14ac:dyDescent="0.3">
      <c r="D506"/>
      <c r="I506"/>
      <c r="N506"/>
    </row>
    <row r="507" spans="4:14" x14ac:dyDescent="0.3">
      <c r="D507"/>
      <c r="I507"/>
      <c r="N507"/>
    </row>
    <row r="508" spans="4:14" x14ac:dyDescent="0.3">
      <c r="D508"/>
      <c r="I508"/>
      <c r="N508"/>
    </row>
    <row r="509" spans="4:14" x14ac:dyDescent="0.3">
      <c r="D509"/>
      <c r="I509"/>
      <c r="N509"/>
    </row>
    <row r="510" spans="4:14" x14ac:dyDescent="0.3">
      <c r="D510"/>
      <c r="I510"/>
      <c r="N510"/>
    </row>
    <row r="511" spans="4:14" x14ac:dyDescent="0.3">
      <c r="D511"/>
      <c r="I511"/>
      <c r="N511"/>
    </row>
    <row r="512" spans="4:14" x14ac:dyDescent="0.3">
      <c r="D512"/>
      <c r="I512"/>
      <c r="N512"/>
    </row>
    <row r="513" spans="4:14" x14ac:dyDescent="0.3">
      <c r="D513"/>
      <c r="I513"/>
      <c r="N513"/>
    </row>
    <row r="514" spans="4:14" x14ac:dyDescent="0.3">
      <c r="D514"/>
      <c r="I514"/>
      <c r="N514"/>
    </row>
    <row r="515" spans="4:14" x14ac:dyDescent="0.3">
      <c r="D515"/>
      <c r="I515"/>
      <c r="N515"/>
    </row>
    <row r="516" spans="4:14" x14ac:dyDescent="0.3">
      <c r="D516"/>
      <c r="I516"/>
      <c r="N516"/>
    </row>
    <row r="517" spans="4:14" x14ac:dyDescent="0.3">
      <c r="D517"/>
      <c r="I517"/>
      <c r="N517"/>
    </row>
    <row r="518" spans="4:14" x14ac:dyDescent="0.3">
      <c r="D518"/>
      <c r="I518"/>
      <c r="N518"/>
    </row>
    <row r="519" spans="4:14" x14ac:dyDescent="0.3">
      <c r="D519"/>
      <c r="I519"/>
      <c r="N519"/>
    </row>
    <row r="520" spans="4:14" x14ac:dyDescent="0.3">
      <c r="D520"/>
      <c r="I520"/>
      <c r="N520"/>
    </row>
    <row r="521" spans="4:14" x14ac:dyDescent="0.3">
      <c r="D521"/>
      <c r="I521"/>
      <c r="N521"/>
    </row>
    <row r="522" spans="4:14" x14ac:dyDescent="0.3">
      <c r="D522"/>
      <c r="I522"/>
      <c r="N522"/>
    </row>
    <row r="523" spans="4:14" x14ac:dyDescent="0.3">
      <c r="D523"/>
      <c r="I523"/>
      <c r="N523"/>
    </row>
    <row r="524" spans="4:14" x14ac:dyDescent="0.3">
      <c r="D524"/>
      <c r="I524"/>
      <c r="N524"/>
    </row>
    <row r="525" spans="4:14" x14ac:dyDescent="0.3">
      <c r="D525"/>
      <c r="I525"/>
      <c r="N525"/>
    </row>
    <row r="526" spans="4:14" x14ac:dyDescent="0.3">
      <c r="D526"/>
      <c r="I526"/>
      <c r="N526"/>
    </row>
    <row r="527" spans="4:14" x14ac:dyDescent="0.3">
      <c r="D527"/>
      <c r="I527"/>
      <c r="N527"/>
    </row>
    <row r="528" spans="4:14" x14ac:dyDescent="0.3">
      <c r="D528"/>
      <c r="I528"/>
      <c r="N528"/>
    </row>
    <row r="529" spans="4:14" x14ac:dyDescent="0.3">
      <c r="D529"/>
      <c r="I529"/>
      <c r="N529"/>
    </row>
    <row r="530" spans="4:14" x14ac:dyDescent="0.3">
      <c r="D530"/>
      <c r="I530"/>
      <c r="N530"/>
    </row>
    <row r="531" spans="4:14" x14ac:dyDescent="0.3">
      <c r="D531"/>
      <c r="I531"/>
      <c r="N531"/>
    </row>
    <row r="532" spans="4:14" x14ac:dyDescent="0.3">
      <c r="D532"/>
      <c r="I532"/>
      <c r="N532"/>
    </row>
    <row r="533" spans="4:14" x14ac:dyDescent="0.3">
      <c r="D533"/>
      <c r="I533"/>
      <c r="N533"/>
    </row>
    <row r="534" spans="4:14" x14ac:dyDescent="0.3">
      <c r="D534"/>
      <c r="I534"/>
      <c r="N534"/>
    </row>
    <row r="535" spans="4:14" x14ac:dyDescent="0.3">
      <c r="D535"/>
      <c r="I535"/>
      <c r="N535"/>
    </row>
    <row r="536" spans="4:14" x14ac:dyDescent="0.3">
      <c r="D536"/>
      <c r="I536"/>
      <c r="N536"/>
    </row>
    <row r="537" spans="4:14" x14ac:dyDescent="0.3">
      <c r="D537"/>
      <c r="I537"/>
      <c r="N537"/>
    </row>
    <row r="538" spans="4:14" x14ac:dyDescent="0.3">
      <c r="D538"/>
      <c r="I538"/>
      <c r="N538"/>
    </row>
    <row r="539" spans="4:14" x14ac:dyDescent="0.3">
      <c r="D539"/>
      <c r="I539"/>
      <c r="N539"/>
    </row>
    <row r="540" spans="4:14" x14ac:dyDescent="0.3">
      <c r="D540"/>
      <c r="I540"/>
      <c r="N540"/>
    </row>
    <row r="541" spans="4:14" x14ac:dyDescent="0.3">
      <c r="D541"/>
      <c r="I541"/>
      <c r="N541"/>
    </row>
    <row r="542" spans="4:14" x14ac:dyDescent="0.3">
      <c r="D542"/>
      <c r="I542"/>
      <c r="N542"/>
    </row>
    <row r="543" spans="4:14" x14ac:dyDescent="0.3">
      <c r="D543"/>
      <c r="I543"/>
      <c r="N543"/>
    </row>
    <row r="544" spans="4:14" x14ac:dyDescent="0.3">
      <c r="D544"/>
      <c r="I544"/>
      <c r="N544"/>
    </row>
    <row r="545" spans="1:14" x14ac:dyDescent="0.3">
      <c r="D545"/>
      <c r="I545"/>
      <c r="N545"/>
    </row>
    <row r="546" spans="1:14" x14ac:dyDescent="0.3">
      <c r="D546"/>
      <c r="I546"/>
      <c r="N546"/>
    </row>
    <row r="547" spans="1:14" x14ac:dyDescent="0.3">
      <c r="D547"/>
      <c r="I547"/>
      <c r="N547"/>
    </row>
    <row r="548" spans="1:14" x14ac:dyDescent="0.3">
      <c r="D548"/>
      <c r="I548"/>
      <c r="N548"/>
    </row>
    <row r="549" spans="1:14" x14ac:dyDescent="0.3">
      <c r="D549"/>
      <c r="I549"/>
      <c r="N549"/>
    </row>
    <row r="550" spans="1:14" x14ac:dyDescent="0.3">
      <c r="D550"/>
      <c r="I550"/>
      <c r="N550"/>
    </row>
    <row r="551" spans="1:14" x14ac:dyDescent="0.3">
      <c r="D551"/>
      <c r="N551"/>
    </row>
    <row r="552" spans="1:14" x14ac:dyDescent="0.3">
      <c r="D552"/>
    </row>
    <row r="553" spans="1:14" ht="41.25" x14ac:dyDescent="0.3">
      <c r="A553" s="74"/>
      <c r="B553" s="74"/>
      <c r="C553" s="74"/>
      <c r="D553"/>
    </row>
    <row r="554" spans="1:14" ht="41.25" x14ac:dyDescent="0.3">
      <c r="A554" s="74"/>
      <c r="B554" s="74"/>
      <c r="C554" s="74"/>
      <c r="D554" s="95"/>
    </row>
    <row r="555" spans="1:14" ht="41.25" x14ac:dyDescent="0.3">
      <c r="A555" s="74"/>
      <c r="B555" s="74"/>
      <c r="C555" s="74"/>
      <c r="D555" s="95"/>
    </row>
    <row r="556" spans="1:14" ht="41.25" x14ac:dyDescent="0.3">
      <c r="A556" s="74"/>
      <c r="B556" s="74"/>
      <c r="C556" s="74"/>
      <c r="D556" s="95"/>
    </row>
    <row r="557" spans="1:14" ht="41.25" x14ac:dyDescent="0.3">
      <c r="A557" s="74"/>
      <c r="B557" s="74"/>
      <c r="C557" s="74"/>
      <c r="D557" s="95"/>
    </row>
    <row r="558" spans="1:14" ht="41.25" x14ac:dyDescent="0.3">
      <c r="A558" s="74"/>
      <c r="B558" s="74"/>
      <c r="C558" s="74"/>
      <c r="D558" s="95"/>
    </row>
    <row r="559" spans="1:14" ht="41.25" x14ac:dyDescent="0.3">
      <c r="A559" s="74"/>
      <c r="B559" s="74"/>
      <c r="C559" s="74"/>
      <c r="D559" s="95"/>
    </row>
    <row r="560" spans="1:14" ht="41.25" x14ac:dyDescent="0.3">
      <c r="A560" s="74"/>
      <c r="B560" s="74"/>
      <c r="C560" s="74"/>
      <c r="D560" s="95"/>
    </row>
    <row r="561" spans="1:4" ht="41.25" x14ac:dyDescent="0.3">
      <c r="A561" s="74"/>
      <c r="B561" s="74"/>
      <c r="C561" s="74"/>
      <c r="D561" s="95"/>
    </row>
    <row r="562" spans="1:4" ht="41.25" x14ac:dyDescent="0.3">
      <c r="A562" s="74"/>
      <c r="B562" s="74"/>
      <c r="C562" s="74"/>
      <c r="D562" s="95"/>
    </row>
    <row r="563" spans="1:4" ht="41.25" x14ac:dyDescent="0.3">
      <c r="A563" s="74"/>
      <c r="B563" s="74"/>
      <c r="C563" s="74"/>
      <c r="D563" s="95"/>
    </row>
    <row r="564" spans="1:4" ht="41.25" x14ac:dyDescent="0.3">
      <c r="A564" s="74"/>
      <c r="B564" s="74"/>
      <c r="C564" s="74"/>
      <c r="D564" s="95"/>
    </row>
    <row r="565" spans="1:4" ht="41.25" x14ac:dyDescent="0.3">
      <c r="A565" s="74"/>
      <c r="B565" s="74"/>
      <c r="C565" s="74"/>
      <c r="D565" s="95"/>
    </row>
    <row r="566" spans="1:4" ht="41.25" x14ac:dyDescent="0.3">
      <c r="A566" s="74"/>
      <c r="B566" s="74"/>
      <c r="C566" s="74"/>
      <c r="D566" s="95"/>
    </row>
    <row r="567" spans="1:4" ht="41.25" x14ac:dyDescent="0.3">
      <c r="A567" s="74"/>
      <c r="B567" s="74"/>
      <c r="C567" s="74"/>
      <c r="D567" s="95"/>
    </row>
    <row r="568" spans="1:4" ht="41.25" x14ac:dyDescent="0.3">
      <c r="A568" s="74"/>
      <c r="B568" s="74"/>
      <c r="C568" s="74"/>
      <c r="D568" s="95"/>
    </row>
    <row r="569" spans="1:4" ht="41.25" x14ac:dyDescent="0.3">
      <c r="A569" s="74"/>
      <c r="B569" s="74"/>
      <c r="C569" s="74"/>
      <c r="D569" s="95"/>
    </row>
    <row r="570" spans="1:4" ht="41.25" x14ac:dyDescent="0.3">
      <c r="A570" s="74"/>
      <c r="B570" s="74"/>
      <c r="C570" s="74"/>
      <c r="D570" s="95"/>
    </row>
    <row r="571" spans="1:4" ht="41.25" x14ac:dyDescent="0.3">
      <c r="A571" s="74"/>
      <c r="B571" s="74"/>
      <c r="C571" s="74"/>
      <c r="D571" s="95"/>
    </row>
    <row r="572" spans="1:4" ht="41.25" x14ac:dyDescent="0.3">
      <c r="A572" s="74"/>
      <c r="B572" s="74"/>
      <c r="C572" s="74"/>
      <c r="D572" s="95"/>
    </row>
    <row r="573" spans="1:4" ht="41.25" x14ac:dyDescent="0.3">
      <c r="A573" s="74"/>
      <c r="B573" s="74"/>
      <c r="C573" s="74"/>
      <c r="D573" s="95"/>
    </row>
    <row r="574" spans="1:4" ht="41.25" x14ac:dyDescent="0.3">
      <c r="A574" s="74"/>
      <c r="B574" s="74"/>
      <c r="C574" s="74"/>
      <c r="D574" s="95"/>
    </row>
    <row r="575" spans="1:4" ht="41.25" x14ac:dyDescent="0.3">
      <c r="A575" s="74"/>
      <c r="B575" s="74"/>
      <c r="C575" s="74"/>
      <c r="D575" s="95"/>
    </row>
    <row r="576" spans="1:4" ht="41.25" x14ac:dyDescent="0.3">
      <c r="A576" s="74"/>
      <c r="B576" s="74"/>
      <c r="C576" s="74"/>
      <c r="D576" s="95"/>
    </row>
    <row r="577" spans="1:4" ht="41.25" x14ac:dyDescent="0.3">
      <c r="A577" s="74"/>
      <c r="B577" s="74"/>
      <c r="C577" s="74"/>
      <c r="D577" s="95"/>
    </row>
    <row r="578" spans="1:4" ht="41.25" x14ac:dyDescent="0.3">
      <c r="A578" s="74"/>
      <c r="B578" s="74"/>
      <c r="C578" s="74"/>
      <c r="D578" s="95"/>
    </row>
    <row r="579" spans="1:4" ht="41.25" x14ac:dyDescent="0.3">
      <c r="A579" s="74"/>
      <c r="B579" s="74"/>
      <c r="C579" s="74"/>
      <c r="D579" s="95"/>
    </row>
    <row r="580" spans="1:4" ht="41.25" x14ac:dyDescent="0.3">
      <c r="A580" s="74"/>
      <c r="B580" s="74"/>
      <c r="C580" s="74"/>
      <c r="D580" s="95"/>
    </row>
    <row r="581" spans="1:4" ht="41.25" x14ac:dyDescent="0.3">
      <c r="A581" s="74"/>
      <c r="B581" s="74"/>
      <c r="C581" s="74"/>
      <c r="D581" s="95"/>
    </row>
    <row r="582" spans="1:4" ht="41.25" x14ac:dyDescent="0.3">
      <c r="A582" s="74"/>
      <c r="B582" s="74"/>
      <c r="C582" s="74"/>
      <c r="D582" s="95"/>
    </row>
    <row r="583" spans="1:4" ht="41.25" x14ac:dyDescent="0.3">
      <c r="A583" s="74"/>
      <c r="B583" s="74"/>
      <c r="C583" s="74"/>
      <c r="D583" s="95"/>
    </row>
    <row r="584" spans="1:4" ht="41.25" x14ac:dyDescent="0.3">
      <c r="A584" s="74"/>
      <c r="B584" s="74"/>
      <c r="C584" s="74"/>
      <c r="D584" s="95"/>
    </row>
    <row r="585" spans="1:4" ht="41.25" x14ac:dyDescent="0.3">
      <c r="A585" s="74"/>
      <c r="B585" s="74"/>
      <c r="C585" s="74"/>
      <c r="D585" s="95"/>
    </row>
    <row r="586" spans="1:4" ht="41.25" x14ac:dyDescent="0.3">
      <c r="A586" s="74"/>
      <c r="B586" s="74"/>
      <c r="C586" s="74"/>
      <c r="D586" s="95"/>
    </row>
    <row r="587" spans="1:4" ht="41.25" x14ac:dyDescent="0.3">
      <c r="A587" s="74"/>
      <c r="B587" s="74"/>
      <c r="C587" s="74"/>
      <c r="D587" s="95"/>
    </row>
    <row r="588" spans="1:4" ht="41.25" x14ac:dyDescent="0.3">
      <c r="A588" s="74"/>
      <c r="B588" s="74"/>
      <c r="C588" s="74"/>
      <c r="D588" s="95"/>
    </row>
    <row r="589" spans="1:4" ht="41.25" x14ac:dyDescent="0.3">
      <c r="A589" s="74"/>
      <c r="B589" s="74"/>
      <c r="C589" s="74"/>
      <c r="D589" s="95"/>
    </row>
    <row r="590" spans="1:4" ht="41.25" x14ac:dyDescent="0.3">
      <c r="A590" s="74"/>
      <c r="B590" s="74"/>
      <c r="C590" s="74"/>
      <c r="D590" s="95"/>
    </row>
    <row r="591" spans="1:4" ht="41.25" x14ac:dyDescent="0.3">
      <c r="A591" s="74"/>
      <c r="B591" s="74"/>
      <c r="C591" s="74"/>
      <c r="D591" s="95"/>
    </row>
    <row r="592" spans="1:4" ht="41.25" x14ac:dyDescent="0.3">
      <c r="A592" s="74"/>
      <c r="B592" s="74"/>
      <c r="C592" s="74"/>
      <c r="D592" s="95"/>
    </row>
    <row r="593" spans="1:4" ht="41.25" x14ac:dyDescent="0.3">
      <c r="A593" s="74"/>
      <c r="B593" s="74"/>
      <c r="C593" s="74"/>
      <c r="D593" s="95"/>
    </row>
    <row r="594" spans="1:4" ht="41.25" x14ac:dyDescent="0.3">
      <c r="A594" s="74"/>
      <c r="B594" s="74"/>
      <c r="C594" s="74"/>
      <c r="D594" s="95"/>
    </row>
    <row r="595" spans="1:4" ht="41.25" x14ac:dyDescent="0.3">
      <c r="A595" s="74"/>
      <c r="B595" s="74"/>
      <c r="C595" s="74"/>
      <c r="D595" s="95"/>
    </row>
    <row r="596" spans="1:4" ht="41.25" x14ac:dyDescent="0.3">
      <c r="A596" s="74"/>
      <c r="B596" s="74"/>
      <c r="C596" s="74"/>
      <c r="D596" s="95"/>
    </row>
    <row r="597" spans="1:4" ht="41.25" x14ac:dyDescent="0.3">
      <c r="A597" s="74"/>
      <c r="B597" s="74"/>
      <c r="C597" s="74"/>
      <c r="D597" s="95"/>
    </row>
    <row r="598" spans="1:4" ht="41.25" x14ac:dyDescent="0.3">
      <c r="A598" s="74"/>
      <c r="B598" s="74"/>
      <c r="C598" s="74"/>
      <c r="D598" s="95"/>
    </row>
    <row r="599" spans="1:4" ht="41.25" x14ac:dyDescent="0.3">
      <c r="A599" s="74"/>
      <c r="B599" s="74"/>
      <c r="C599" s="74"/>
      <c r="D599" s="95"/>
    </row>
    <row r="600" spans="1:4" ht="41.25" x14ac:dyDescent="0.3">
      <c r="A600" s="74"/>
      <c r="B600" s="74"/>
      <c r="C600" s="74"/>
      <c r="D600" s="95"/>
    </row>
    <row r="601" spans="1:4" ht="41.25" x14ac:dyDescent="0.3">
      <c r="A601" s="74"/>
      <c r="B601" s="74"/>
      <c r="C601" s="74"/>
      <c r="D601" s="95"/>
    </row>
    <row r="602" spans="1:4" ht="41.25" x14ac:dyDescent="0.3">
      <c r="A602" s="74"/>
      <c r="B602" s="74"/>
      <c r="C602" s="74"/>
      <c r="D602" s="95"/>
    </row>
    <row r="603" spans="1:4" ht="41.25" x14ac:dyDescent="0.3">
      <c r="A603" s="74"/>
      <c r="B603" s="74"/>
      <c r="C603" s="74"/>
      <c r="D603" s="95"/>
    </row>
    <row r="604" spans="1:4" ht="41.25" x14ac:dyDescent="0.3">
      <c r="A604" s="74"/>
      <c r="B604" s="74"/>
      <c r="C604" s="74"/>
      <c r="D604" s="95"/>
    </row>
    <row r="605" spans="1:4" ht="41.25" x14ac:dyDescent="0.3">
      <c r="A605" s="74"/>
      <c r="B605" s="74"/>
      <c r="C605" s="74"/>
      <c r="D605" s="95"/>
    </row>
    <row r="606" spans="1:4" ht="41.25" x14ac:dyDescent="0.3">
      <c r="A606" s="74"/>
      <c r="B606" s="74"/>
      <c r="C606" s="74"/>
      <c r="D606" s="95"/>
    </row>
    <row r="607" spans="1:4" ht="41.25" x14ac:dyDescent="0.3">
      <c r="A607" s="74"/>
      <c r="B607" s="74"/>
      <c r="C607" s="74"/>
      <c r="D607" s="95"/>
    </row>
    <row r="608" spans="1:4" ht="41.25" x14ac:dyDescent="0.3">
      <c r="A608" s="74"/>
      <c r="B608" s="74"/>
      <c r="C608" s="74"/>
      <c r="D608" s="95"/>
    </row>
    <row r="609" spans="1:4" ht="41.25" x14ac:dyDescent="0.3">
      <c r="A609" s="74"/>
      <c r="B609" s="74"/>
      <c r="C609" s="74"/>
      <c r="D609" s="95"/>
    </row>
    <row r="610" spans="1:4" ht="41.25" x14ac:dyDescent="0.3">
      <c r="A610" s="74"/>
      <c r="B610" s="74"/>
      <c r="C610" s="74"/>
      <c r="D610" s="95"/>
    </row>
    <row r="611" spans="1:4" ht="41.25" x14ac:dyDescent="0.3">
      <c r="A611" s="74"/>
      <c r="B611" s="74"/>
      <c r="C611" s="74"/>
      <c r="D611" s="95"/>
    </row>
    <row r="612" spans="1:4" ht="41.25" x14ac:dyDescent="0.3">
      <c r="A612" s="74"/>
      <c r="B612" s="74"/>
      <c r="C612" s="74"/>
      <c r="D612" s="95"/>
    </row>
    <row r="613" spans="1:4" ht="41.25" x14ac:dyDescent="0.3">
      <c r="A613" s="74"/>
      <c r="B613" s="74"/>
      <c r="C613" s="74"/>
      <c r="D613" s="95"/>
    </row>
    <row r="614" spans="1:4" ht="41.25" x14ac:dyDescent="0.3">
      <c r="A614" s="74"/>
      <c r="B614" s="74"/>
      <c r="C614" s="74"/>
      <c r="D614" s="95"/>
    </row>
    <row r="615" spans="1:4" ht="41.25" x14ac:dyDescent="0.3">
      <c r="A615" s="74"/>
      <c r="B615" s="74"/>
      <c r="C615" s="74"/>
      <c r="D615" s="95"/>
    </row>
    <row r="616" spans="1:4" ht="41.25" x14ac:dyDescent="0.3">
      <c r="A616" s="74"/>
      <c r="B616" s="74"/>
      <c r="C616" s="74"/>
      <c r="D616" s="95"/>
    </row>
    <row r="617" spans="1:4" ht="41.25" x14ac:dyDescent="0.3">
      <c r="A617" s="74"/>
      <c r="B617" s="74"/>
      <c r="C617" s="74"/>
      <c r="D617" s="95"/>
    </row>
    <row r="618" spans="1:4" ht="41.25" x14ac:dyDescent="0.3">
      <c r="A618" s="74"/>
      <c r="B618" s="74"/>
      <c r="C618" s="74"/>
      <c r="D618" s="95"/>
    </row>
    <row r="619" spans="1:4" ht="41.25" x14ac:dyDescent="0.3">
      <c r="A619" s="74"/>
      <c r="B619" s="74"/>
      <c r="C619" s="74"/>
      <c r="D619" s="95"/>
    </row>
    <row r="620" spans="1:4" ht="41.25" x14ac:dyDescent="0.3">
      <c r="A620" s="74"/>
      <c r="B620" s="74"/>
      <c r="C620" s="74"/>
      <c r="D620" s="95"/>
    </row>
    <row r="621" spans="1:4" ht="41.25" x14ac:dyDescent="0.3">
      <c r="A621" s="74"/>
      <c r="B621" s="74"/>
      <c r="C621" s="74"/>
      <c r="D621" s="95"/>
    </row>
    <row r="622" spans="1:4" ht="41.25" x14ac:dyDescent="0.3">
      <c r="A622" s="74"/>
      <c r="B622" s="74"/>
      <c r="C622" s="74"/>
      <c r="D622" s="95"/>
    </row>
    <row r="623" spans="1:4" ht="41.25" x14ac:dyDescent="0.3">
      <c r="A623" s="74"/>
      <c r="B623" s="74"/>
      <c r="C623" s="74"/>
      <c r="D623" s="95"/>
    </row>
    <row r="624" spans="1:4" ht="41.25" x14ac:dyDescent="0.3">
      <c r="A624" s="74"/>
      <c r="B624" s="74"/>
      <c r="C624" s="74"/>
      <c r="D624" s="95"/>
    </row>
    <row r="625" spans="1:4" ht="41.25" x14ac:dyDescent="0.3">
      <c r="A625" s="74"/>
      <c r="B625" s="74"/>
      <c r="C625" s="74"/>
      <c r="D625" s="95"/>
    </row>
    <row r="626" spans="1:4" ht="41.25" x14ac:dyDescent="0.3">
      <c r="A626" s="74"/>
      <c r="B626" s="74"/>
      <c r="C626" s="74"/>
      <c r="D626" s="95"/>
    </row>
    <row r="627" spans="1:4" ht="41.25" x14ac:dyDescent="0.3">
      <c r="A627" s="74"/>
      <c r="B627" s="74"/>
      <c r="C627" s="74"/>
      <c r="D627" s="95"/>
    </row>
    <row r="628" spans="1:4" ht="41.25" x14ac:dyDescent="0.3">
      <c r="A628" s="74"/>
      <c r="B628" s="74"/>
      <c r="C628" s="74"/>
      <c r="D628" s="95"/>
    </row>
    <row r="629" spans="1:4" ht="41.25" x14ac:dyDescent="0.3">
      <c r="A629" s="74"/>
      <c r="B629" s="74"/>
      <c r="C629" s="74"/>
      <c r="D629" s="95"/>
    </row>
    <row r="630" spans="1:4" ht="41.25" x14ac:dyDescent="0.3">
      <c r="A630" s="74"/>
      <c r="B630" s="74"/>
      <c r="C630" s="74"/>
      <c r="D630" s="95"/>
    </row>
    <row r="631" spans="1:4" ht="41.25" x14ac:dyDescent="0.3">
      <c r="A631" s="74"/>
      <c r="B631" s="74"/>
      <c r="C631" s="74"/>
      <c r="D631" s="95"/>
    </row>
    <row r="632" spans="1:4" ht="41.25" x14ac:dyDescent="0.3">
      <c r="A632" s="74"/>
      <c r="B632" s="74"/>
      <c r="C632" s="74"/>
      <c r="D632" s="95"/>
    </row>
    <row r="633" spans="1:4" ht="41.25" x14ac:dyDescent="0.3">
      <c r="A633" s="74"/>
      <c r="B633" s="74"/>
      <c r="C633" s="74"/>
      <c r="D633" s="95"/>
    </row>
    <row r="634" spans="1:4" ht="41.25" x14ac:dyDescent="0.3">
      <c r="A634" s="74"/>
      <c r="B634" s="74"/>
      <c r="C634" s="74"/>
      <c r="D634" s="95"/>
    </row>
    <row r="635" spans="1:4" ht="41.25" x14ac:dyDescent="0.3">
      <c r="A635" s="74"/>
      <c r="B635" s="74"/>
      <c r="C635" s="74"/>
      <c r="D635" s="95"/>
    </row>
    <row r="636" spans="1:4" ht="41.25" x14ac:dyDescent="0.3">
      <c r="A636" s="74"/>
      <c r="B636" s="74"/>
      <c r="C636" s="74"/>
      <c r="D636" s="95"/>
    </row>
    <row r="637" spans="1:4" ht="41.25" x14ac:dyDescent="0.3">
      <c r="A637" s="74"/>
      <c r="B637" s="74"/>
      <c r="C637" s="74"/>
      <c r="D637" s="95"/>
    </row>
    <row r="638" spans="1:4" ht="41.25" x14ac:dyDescent="0.3">
      <c r="A638" s="74"/>
      <c r="B638" s="74"/>
      <c r="C638" s="74"/>
      <c r="D638" s="95"/>
    </row>
    <row r="639" spans="1:4" ht="41.25" x14ac:dyDescent="0.3">
      <c r="A639" s="74"/>
      <c r="B639" s="74"/>
      <c r="C639" s="74"/>
      <c r="D639" s="95"/>
    </row>
    <row r="640" spans="1:4" ht="41.25" x14ac:dyDescent="0.3">
      <c r="A640" s="74"/>
      <c r="B640" s="74"/>
      <c r="C640" s="74"/>
      <c r="D640" s="95"/>
    </row>
    <row r="641" spans="1:4" ht="41.25" x14ac:dyDescent="0.3">
      <c r="A641" s="74"/>
      <c r="B641" s="74"/>
      <c r="C641" s="74"/>
      <c r="D641" s="95"/>
    </row>
    <row r="642" spans="1:4" ht="41.25" x14ac:dyDescent="0.3">
      <c r="A642" s="74"/>
      <c r="B642" s="74"/>
      <c r="C642" s="74"/>
      <c r="D642" s="95"/>
    </row>
    <row r="643" spans="1:4" ht="41.25" x14ac:dyDescent="0.3">
      <c r="A643" s="74"/>
      <c r="B643" s="74"/>
      <c r="C643" s="74"/>
      <c r="D643" s="95"/>
    </row>
    <row r="644" spans="1:4" ht="41.25" x14ac:dyDescent="0.3">
      <c r="A644" s="74"/>
      <c r="B644" s="74"/>
      <c r="C644" s="74"/>
      <c r="D644" s="95"/>
    </row>
    <row r="645" spans="1:4" ht="41.25" x14ac:dyDescent="0.3">
      <c r="A645" s="74"/>
      <c r="B645" s="74"/>
      <c r="C645" s="74"/>
      <c r="D645" s="95"/>
    </row>
    <row r="646" spans="1:4" ht="41.25" x14ac:dyDescent="0.3">
      <c r="A646" s="74"/>
      <c r="B646" s="74"/>
      <c r="C646" s="74"/>
      <c r="D646" s="95"/>
    </row>
    <row r="647" spans="1:4" ht="41.25" x14ac:dyDescent="0.3">
      <c r="A647" s="74"/>
      <c r="B647" s="74"/>
      <c r="C647" s="74"/>
      <c r="D647" s="95"/>
    </row>
    <row r="648" spans="1:4" ht="41.25" x14ac:dyDescent="0.3">
      <c r="A648" s="74"/>
      <c r="B648" s="74"/>
      <c r="C648" s="74"/>
      <c r="D648" s="95"/>
    </row>
    <row r="649" spans="1:4" ht="41.25" x14ac:dyDescent="0.3">
      <c r="A649" s="74"/>
      <c r="B649" s="74"/>
      <c r="C649" s="74"/>
      <c r="D649" s="95"/>
    </row>
    <row r="650" spans="1:4" ht="41.25" x14ac:dyDescent="0.3">
      <c r="A650" s="74"/>
      <c r="B650" s="74"/>
      <c r="C650" s="74"/>
      <c r="D650" s="95"/>
    </row>
    <row r="651" spans="1:4" ht="41.25" x14ac:dyDescent="0.3">
      <c r="A651" s="74"/>
      <c r="B651" s="74"/>
      <c r="C651" s="74"/>
      <c r="D651" s="95"/>
    </row>
    <row r="652" spans="1:4" ht="41.25" x14ac:dyDescent="0.3">
      <c r="A652" s="74"/>
      <c r="B652" s="74"/>
      <c r="C652" s="74"/>
      <c r="D652" s="95"/>
    </row>
    <row r="653" spans="1:4" ht="41.25" x14ac:dyDescent="0.3">
      <c r="A653" s="74"/>
      <c r="B653" s="74"/>
      <c r="C653" s="74"/>
      <c r="D653" s="95"/>
    </row>
    <row r="654" spans="1:4" ht="41.25" x14ac:dyDescent="0.3">
      <c r="A654" s="74"/>
      <c r="B654" s="74"/>
      <c r="C654" s="74"/>
      <c r="D654" s="95"/>
    </row>
    <row r="655" spans="1:4" ht="41.25" x14ac:dyDescent="0.3">
      <c r="A655" s="74"/>
      <c r="B655" s="74"/>
      <c r="C655" s="74"/>
      <c r="D655" s="95"/>
    </row>
    <row r="656" spans="1:4" ht="41.25" x14ac:dyDescent="0.3">
      <c r="A656" s="74"/>
      <c r="B656" s="74"/>
      <c r="C656" s="74"/>
      <c r="D656" s="95"/>
    </row>
    <row r="657" spans="1:4" ht="41.25" x14ac:dyDescent="0.3">
      <c r="A657" s="74"/>
      <c r="B657" s="74"/>
      <c r="C657" s="74"/>
      <c r="D657" s="95"/>
    </row>
    <row r="658" spans="1:4" ht="41.25" x14ac:dyDescent="0.3">
      <c r="A658" s="74"/>
      <c r="B658" s="74"/>
      <c r="C658" s="74"/>
      <c r="D658" s="95"/>
    </row>
    <row r="659" spans="1:4" ht="41.25" x14ac:dyDescent="0.3">
      <c r="A659" s="74"/>
      <c r="B659" s="74"/>
      <c r="C659" s="74"/>
      <c r="D659" s="95"/>
    </row>
    <row r="660" spans="1:4" ht="41.25" x14ac:dyDescent="0.3">
      <c r="A660" s="74"/>
      <c r="B660" s="74"/>
      <c r="C660" s="74"/>
      <c r="D660" s="95"/>
    </row>
    <row r="661" spans="1:4" ht="41.25" x14ac:dyDescent="0.3">
      <c r="A661" s="74"/>
      <c r="B661" s="74"/>
      <c r="C661" s="74"/>
      <c r="D661" s="95"/>
    </row>
    <row r="662" spans="1:4" ht="41.25" x14ac:dyDescent="0.3">
      <c r="A662" s="74"/>
      <c r="B662" s="74"/>
      <c r="C662" s="74"/>
      <c r="D662" s="95"/>
    </row>
    <row r="663" spans="1:4" ht="41.25" x14ac:dyDescent="0.3">
      <c r="A663" s="74"/>
      <c r="B663" s="74"/>
      <c r="C663" s="74"/>
      <c r="D663" s="95"/>
    </row>
    <row r="664" spans="1:4" ht="41.25" x14ac:dyDescent="0.3">
      <c r="A664" s="74"/>
      <c r="B664" s="74"/>
      <c r="C664" s="74"/>
      <c r="D664" s="95"/>
    </row>
    <row r="665" spans="1:4" ht="41.25" x14ac:dyDescent="0.3">
      <c r="A665" s="74"/>
      <c r="B665" s="74"/>
      <c r="C665" s="74"/>
      <c r="D665" s="95"/>
    </row>
    <row r="666" spans="1:4" ht="41.25" x14ac:dyDescent="0.3">
      <c r="A666" s="74"/>
      <c r="B666" s="74"/>
      <c r="C666" s="74"/>
      <c r="D666" s="95"/>
    </row>
    <row r="667" spans="1:4" ht="41.25" x14ac:dyDescent="0.3">
      <c r="A667" s="74"/>
      <c r="B667" s="74"/>
      <c r="C667" s="74"/>
      <c r="D667" s="95"/>
    </row>
    <row r="668" spans="1:4" ht="41.25" x14ac:dyDescent="0.3">
      <c r="A668" s="74"/>
      <c r="B668" s="74"/>
      <c r="C668" s="74"/>
      <c r="D668" s="95"/>
    </row>
    <row r="669" spans="1:4" ht="41.25" x14ac:dyDescent="0.3">
      <c r="A669" s="74"/>
      <c r="B669" s="74"/>
      <c r="C669" s="74"/>
      <c r="D669" s="95"/>
    </row>
    <row r="670" spans="1:4" ht="41.25" x14ac:dyDescent="0.3">
      <c r="A670" s="74"/>
      <c r="B670" s="74"/>
      <c r="C670" s="74"/>
      <c r="D670" s="95"/>
    </row>
    <row r="671" spans="1:4" ht="41.25" x14ac:dyDescent="0.3">
      <c r="A671" s="74"/>
      <c r="B671" s="74"/>
      <c r="C671" s="74"/>
      <c r="D671" s="95"/>
    </row>
    <row r="672" spans="1:4" ht="41.25" x14ac:dyDescent="0.3">
      <c r="A672" s="74"/>
      <c r="B672" s="74"/>
      <c r="C672" s="74"/>
      <c r="D672" s="95"/>
    </row>
    <row r="673" spans="1:4" ht="41.25" x14ac:dyDescent="0.3">
      <c r="A673" s="74"/>
      <c r="B673" s="74"/>
      <c r="C673" s="74"/>
      <c r="D673" s="95"/>
    </row>
    <row r="674" spans="1:4" ht="41.25" x14ac:dyDescent="0.3">
      <c r="A674" s="74"/>
      <c r="B674" s="74"/>
      <c r="C674" s="74"/>
      <c r="D674" s="95"/>
    </row>
    <row r="675" spans="1:4" ht="41.25" x14ac:dyDescent="0.3">
      <c r="A675" s="74"/>
      <c r="B675" s="74"/>
      <c r="C675" s="74"/>
      <c r="D675" s="95"/>
    </row>
    <row r="676" spans="1:4" ht="41.25" x14ac:dyDescent="0.3">
      <c r="A676" s="74"/>
      <c r="B676" s="74"/>
      <c r="C676" s="74"/>
      <c r="D676" s="95"/>
    </row>
    <row r="677" spans="1:4" ht="41.25" x14ac:dyDescent="0.3">
      <c r="A677" s="74"/>
      <c r="B677" s="74"/>
      <c r="C677" s="74"/>
      <c r="D677" s="95"/>
    </row>
    <row r="678" spans="1:4" ht="41.25" x14ac:dyDescent="0.3">
      <c r="A678" s="74"/>
      <c r="B678" s="74"/>
      <c r="C678" s="74"/>
      <c r="D678" s="95"/>
    </row>
    <row r="679" spans="1:4" ht="41.25" x14ac:dyDescent="0.3">
      <c r="A679" s="74"/>
      <c r="B679" s="74"/>
      <c r="C679" s="74"/>
      <c r="D679" s="95"/>
    </row>
    <row r="680" spans="1:4" ht="41.25" x14ac:dyDescent="0.3">
      <c r="A680" s="74"/>
      <c r="B680" s="74"/>
      <c r="C680" s="74"/>
      <c r="D680" s="95"/>
    </row>
    <row r="681" spans="1:4" ht="41.25" x14ac:dyDescent="0.3">
      <c r="A681" s="74"/>
      <c r="B681" s="74"/>
      <c r="C681" s="74"/>
      <c r="D681" s="95"/>
    </row>
    <row r="682" spans="1:4" ht="41.25" x14ac:dyDescent="0.3">
      <c r="A682" s="74"/>
      <c r="B682" s="74"/>
      <c r="C682" s="74"/>
      <c r="D682" s="95"/>
    </row>
    <row r="683" spans="1:4" ht="41.25" x14ac:dyDescent="0.3">
      <c r="A683" s="74"/>
      <c r="B683" s="74"/>
      <c r="C683" s="74"/>
      <c r="D683" s="95"/>
    </row>
    <row r="684" spans="1:4" ht="41.25" x14ac:dyDescent="0.3">
      <c r="A684" s="74"/>
      <c r="B684" s="74"/>
      <c r="C684" s="74"/>
      <c r="D684" s="95"/>
    </row>
    <row r="685" spans="1:4" ht="41.25" x14ac:dyDescent="0.3">
      <c r="A685" s="74"/>
      <c r="B685" s="74"/>
      <c r="C685" s="74"/>
      <c r="D685" s="95"/>
    </row>
    <row r="686" spans="1:4" ht="41.25" x14ac:dyDescent="0.3">
      <c r="A686" s="74"/>
      <c r="B686" s="74"/>
      <c r="C686" s="74"/>
      <c r="D686" s="95"/>
    </row>
    <row r="687" spans="1:4" ht="41.25" x14ac:dyDescent="0.3">
      <c r="A687" s="74"/>
      <c r="B687" s="74"/>
      <c r="C687" s="74"/>
      <c r="D687" s="95"/>
    </row>
    <row r="688" spans="1:4" ht="41.25" x14ac:dyDescent="0.3">
      <c r="A688" s="74"/>
      <c r="B688" s="74"/>
      <c r="C688" s="74"/>
      <c r="D688" s="95"/>
    </row>
    <row r="689" spans="1:4" ht="41.25" x14ac:dyDescent="0.3">
      <c r="A689" s="74"/>
      <c r="B689" s="74"/>
      <c r="C689" s="74"/>
      <c r="D689" s="95"/>
    </row>
    <row r="690" spans="1:4" ht="41.25" x14ac:dyDescent="0.3">
      <c r="A690" s="74"/>
      <c r="B690" s="74"/>
      <c r="C690" s="74"/>
      <c r="D690" s="95"/>
    </row>
    <row r="691" spans="1:4" ht="41.25" x14ac:dyDescent="0.3">
      <c r="A691" s="74"/>
      <c r="B691" s="74"/>
      <c r="C691" s="74"/>
      <c r="D691" s="95"/>
    </row>
    <row r="692" spans="1:4" ht="41.25" x14ac:dyDescent="0.3">
      <c r="A692" s="74"/>
      <c r="B692" s="74"/>
      <c r="C692" s="74"/>
      <c r="D692" s="95"/>
    </row>
    <row r="693" spans="1:4" ht="41.25" x14ac:dyDescent="0.3">
      <c r="A693" s="74"/>
      <c r="B693" s="74"/>
      <c r="C693" s="74"/>
      <c r="D693" s="95"/>
    </row>
    <row r="694" spans="1:4" ht="41.25" x14ac:dyDescent="0.3">
      <c r="A694" s="74"/>
      <c r="B694" s="74"/>
      <c r="C694" s="74"/>
      <c r="D694" s="95"/>
    </row>
    <row r="695" spans="1:4" ht="41.25" x14ac:dyDescent="0.3">
      <c r="A695" s="74"/>
      <c r="B695" s="74"/>
      <c r="C695" s="74"/>
      <c r="D695" s="95"/>
    </row>
    <row r="696" spans="1:4" ht="41.25" x14ac:dyDescent="0.3">
      <c r="A696" s="74"/>
      <c r="B696" s="74"/>
      <c r="C696" s="74"/>
      <c r="D696" s="95"/>
    </row>
    <row r="697" spans="1:4" ht="41.25" x14ac:dyDescent="0.3">
      <c r="A697" s="74"/>
      <c r="B697" s="74"/>
      <c r="C697" s="74"/>
      <c r="D697" s="95"/>
    </row>
    <row r="698" spans="1:4" ht="41.25" x14ac:dyDescent="0.3">
      <c r="A698" s="74"/>
      <c r="B698" s="74"/>
      <c r="C698" s="74"/>
      <c r="D698" s="95"/>
    </row>
    <row r="699" spans="1:4" ht="41.25" x14ac:dyDescent="0.3">
      <c r="A699" s="74"/>
      <c r="B699" s="74"/>
      <c r="C699" s="74"/>
      <c r="D699" s="95"/>
    </row>
    <row r="700" spans="1:4" ht="41.25" x14ac:dyDescent="0.3">
      <c r="A700" s="74"/>
      <c r="B700" s="74"/>
      <c r="C700" s="74"/>
      <c r="D700" s="95"/>
    </row>
    <row r="701" spans="1:4" ht="41.25" x14ac:dyDescent="0.3">
      <c r="A701" s="74"/>
      <c r="B701" s="74"/>
      <c r="C701" s="74"/>
      <c r="D701" s="95"/>
    </row>
    <row r="702" spans="1:4" ht="41.25" x14ac:dyDescent="0.3">
      <c r="A702" s="74"/>
      <c r="B702" s="74"/>
      <c r="C702" s="74"/>
      <c r="D702" s="95"/>
    </row>
    <row r="703" spans="1:4" ht="41.25" x14ac:dyDescent="0.3">
      <c r="A703" s="74"/>
      <c r="B703" s="74"/>
      <c r="C703" s="74"/>
      <c r="D703" s="95"/>
    </row>
    <row r="704" spans="1:4" ht="41.25" x14ac:dyDescent="0.3">
      <c r="A704" s="74"/>
      <c r="B704" s="74"/>
      <c r="C704" s="74"/>
      <c r="D704" s="95"/>
    </row>
    <row r="705" spans="1:4" ht="41.25" x14ac:dyDescent="0.3">
      <c r="A705" s="74"/>
      <c r="B705" s="74"/>
      <c r="C705" s="74"/>
      <c r="D705" s="95"/>
    </row>
    <row r="706" spans="1:4" ht="41.25" x14ac:dyDescent="0.3">
      <c r="A706" s="74"/>
      <c r="B706" s="74"/>
      <c r="C706" s="74"/>
      <c r="D706" s="95"/>
    </row>
    <row r="707" spans="1:4" ht="41.25" x14ac:dyDescent="0.3">
      <c r="A707" s="74"/>
      <c r="B707" s="74"/>
      <c r="C707" s="74"/>
      <c r="D707" s="95"/>
    </row>
    <row r="708" spans="1:4" ht="41.25" x14ac:dyDescent="0.3">
      <c r="A708" s="74"/>
      <c r="B708" s="74"/>
      <c r="C708" s="74"/>
      <c r="D708" s="95"/>
    </row>
    <row r="709" spans="1:4" ht="41.25" x14ac:dyDescent="0.3">
      <c r="A709" s="74"/>
      <c r="B709" s="74"/>
      <c r="C709" s="74"/>
      <c r="D709" s="95"/>
    </row>
    <row r="710" spans="1:4" ht="41.25" x14ac:dyDescent="0.3">
      <c r="A710" s="74"/>
      <c r="B710" s="74"/>
      <c r="C710" s="74"/>
      <c r="D710" s="95"/>
    </row>
    <row r="711" spans="1:4" ht="41.25" x14ac:dyDescent="0.3">
      <c r="A711" s="74"/>
      <c r="B711" s="74"/>
      <c r="C711" s="74"/>
      <c r="D711" s="95"/>
    </row>
    <row r="712" spans="1:4" ht="41.25" x14ac:dyDescent="0.3">
      <c r="A712" s="74"/>
      <c r="B712" s="74"/>
      <c r="C712" s="74"/>
      <c r="D712" s="95"/>
    </row>
    <row r="713" spans="1:4" ht="41.25" x14ac:dyDescent="0.3">
      <c r="A713" s="74"/>
      <c r="B713" s="74"/>
      <c r="C713" s="74"/>
      <c r="D713" s="95"/>
    </row>
    <row r="714" spans="1:4" ht="41.25" x14ac:dyDescent="0.3">
      <c r="A714" s="74"/>
      <c r="B714" s="74"/>
      <c r="C714" s="74"/>
      <c r="D714" s="95"/>
    </row>
    <row r="715" spans="1:4" ht="41.25" x14ac:dyDescent="0.3">
      <c r="A715" s="74"/>
      <c r="B715" s="74"/>
      <c r="C715" s="74"/>
      <c r="D715" s="95"/>
    </row>
    <row r="716" spans="1:4" ht="41.25" x14ac:dyDescent="0.3">
      <c r="A716" s="74"/>
      <c r="B716" s="74"/>
      <c r="C716" s="74"/>
      <c r="D716" s="95"/>
    </row>
    <row r="717" spans="1:4" ht="41.25" x14ac:dyDescent="0.3">
      <c r="A717" s="74"/>
      <c r="B717" s="74"/>
      <c r="C717" s="74"/>
      <c r="D717" s="95"/>
    </row>
    <row r="718" spans="1:4" ht="41.25" x14ac:dyDescent="0.3">
      <c r="A718" s="74"/>
      <c r="B718" s="74"/>
      <c r="C718" s="74"/>
      <c r="D718" s="95"/>
    </row>
    <row r="719" spans="1:4" ht="41.25" x14ac:dyDescent="0.3">
      <c r="A719" s="74"/>
      <c r="B719" s="74"/>
      <c r="C719" s="74"/>
      <c r="D719" s="95"/>
    </row>
    <row r="720" spans="1:4" ht="41.25" x14ac:dyDescent="0.3">
      <c r="A720" s="74"/>
      <c r="B720" s="74"/>
      <c r="C720" s="74"/>
      <c r="D720" s="95"/>
    </row>
    <row r="721" spans="1:4" ht="41.25" x14ac:dyDescent="0.3">
      <c r="A721" s="74"/>
      <c r="B721" s="74"/>
      <c r="C721" s="74"/>
      <c r="D721" s="95"/>
    </row>
    <row r="722" spans="1:4" ht="41.25" x14ac:dyDescent="0.3">
      <c r="A722" s="74"/>
      <c r="B722" s="74"/>
      <c r="C722" s="74"/>
      <c r="D722" s="95"/>
    </row>
    <row r="723" spans="1:4" ht="41.25" x14ac:dyDescent="0.3">
      <c r="A723" s="74"/>
      <c r="B723" s="74"/>
      <c r="C723" s="74"/>
      <c r="D723" s="95"/>
    </row>
    <row r="724" spans="1:4" ht="41.25" x14ac:dyDescent="0.3">
      <c r="A724" s="74"/>
      <c r="B724" s="74"/>
      <c r="C724" s="74"/>
      <c r="D724" s="95"/>
    </row>
    <row r="725" spans="1:4" ht="41.25" x14ac:dyDescent="0.3">
      <c r="A725" s="74"/>
      <c r="B725" s="74"/>
      <c r="C725" s="74"/>
      <c r="D725" s="95"/>
    </row>
    <row r="726" spans="1:4" ht="41.25" x14ac:dyDescent="0.3">
      <c r="A726" s="74"/>
      <c r="B726" s="74"/>
      <c r="C726" s="74"/>
      <c r="D726" s="95"/>
    </row>
    <row r="727" spans="1:4" ht="41.25" x14ac:dyDescent="0.3">
      <c r="A727" s="74"/>
      <c r="B727" s="74"/>
      <c r="C727" s="74"/>
      <c r="D727" s="95"/>
    </row>
    <row r="728" spans="1:4" ht="41.25" x14ac:dyDescent="0.3">
      <c r="A728" s="74"/>
      <c r="B728" s="74"/>
      <c r="C728" s="74"/>
      <c r="D728" s="95"/>
    </row>
    <row r="729" spans="1:4" ht="41.25" x14ac:dyDescent="0.3">
      <c r="A729" s="74"/>
      <c r="B729" s="74"/>
      <c r="C729" s="74"/>
      <c r="D729" s="95"/>
    </row>
    <row r="730" spans="1:4" ht="41.25" x14ac:dyDescent="0.3">
      <c r="A730" s="74"/>
      <c r="B730" s="74"/>
      <c r="C730" s="74"/>
      <c r="D730" s="95"/>
    </row>
    <row r="731" spans="1:4" ht="41.25" x14ac:dyDescent="0.3">
      <c r="A731" s="74"/>
      <c r="B731" s="74"/>
      <c r="C731" s="74"/>
      <c r="D731" s="95"/>
    </row>
    <row r="732" spans="1:4" ht="41.25" x14ac:dyDescent="0.3">
      <c r="A732" s="74"/>
      <c r="B732" s="74"/>
      <c r="C732" s="74"/>
      <c r="D732" s="95"/>
    </row>
    <row r="733" spans="1:4" ht="41.25" x14ac:dyDescent="0.3">
      <c r="A733" s="74"/>
      <c r="B733" s="74"/>
      <c r="C733" s="74"/>
      <c r="D733" s="95"/>
    </row>
    <row r="734" spans="1:4" ht="41.25" x14ac:dyDescent="0.3">
      <c r="A734" s="74"/>
      <c r="B734" s="74"/>
      <c r="C734" s="74"/>
      <c r="D734" s="95"/>
    </row>
    <row r="735" spans="1:4" ht="41.25" x14ac:dyDescent="0.3">
      <c r="A735" s="74"/>
      <c r="B735" s="74"/>
      <c r="C735" s="74"/>
      <c r="D735" s="95"/>
    </row>
    <row r="736" spans="1:4" ht="41.25" x14ac:dyDescent="0.3">
      <c r="A736" s="74"/>
      <c r="B736" s="74"/>
      <c r="C736" s="74"/>
      <c r="D736" s="95"/>
    </row>
    <row r="737" spans="1:4" ht="41.25" x14ac:dyDescent="0.3">
      <c r="A737" s="74"/>
      <c r="B737" s="74"/>
      <c r="C737" s="74"/>
      <c r="D737" s="95"/>
    </row>
    <row r="738" spans="1:4" ht="41.25" x14ac:dyDescent="0.3">
      <c r="A738" s="74"/>
      <c r="B738" s="74"/>
      <c r="C738" s="74"/>
      <c r="D738" s="95"/>
    </row>
    <row r="739" spans="1:4" ht="41.25" x14ac:dyDescent="0.3">
      <c r="A739" s="74"/>
      <c r="B739" s="74"/>
      <c r="C739" s="74"/>
      <c r="D739" s="95"/>
    </row>
    <row r="740" spans="1:4" ht="41.25" x14ac:dyDescent="0.3">
      <c r="A740" s="74"/>
      <c r="B740" s="74"/>
      <c r="C740" s="74"/>
      <c r="D740" s="95"/>
    </row>
    <row r="741" spans="1:4" ht="41.25" x14ac:dyDescent="0.3">
      <c r="A741" s="74"/>
      <c r="B741" s="74"/>
      <c r="C741" s="74"/>
      <c r="D741" s="95"/>
    </row>
    <row r="742" spans="1:4" ht="41.25" x14ac:dyDescent="0.3">
      <c r="A742" s="74"/>
      <c r="B742" s="74"/>
      <c r="C742" s="74"/>
      <c r="D742" s="95"/>
    </row>
    <row r="743" spans="1:4" ht="41.25" x14ac:dyDescent="0.3">
      <c r="A743" s="74"/>
      <c r="B743" s="74"/>
      <c r="C743" s="74"/>
      <c r="D743" s="95"/>
    </row>
    <row r="744" spans="1:4" ht="41.25" x14ac:dyDescent="0.3">
      <c r="A744" s="74"/>
      <c r="B744" s="74"/>
      <c r="C744" s="74"/>
      <c r="D744" s="95"/>
    </row>
    <row r="745" spans="1:4" ht="41.25" x14ac:dyDescent="0.3">
      <c r="A745" s="74"/>
      <c r="B745" s="74"/>
      <c r="C745" s="74"/>
      <c r="D745" s="95"/>
    </row>
    <row r="746" spans="1:4" ht="41.25" x14ac:dyDescent="0.3">
      <c r="A746" s="74"/>
      <c r="B746" s="74"/>
      <c r="C746" s="74"/>
      <c r="D746" s="95"/>
    </row>
    <row r="747" spans="1:4" ht="41.25" x14ac:dyDescent="0.3">
      <c r="A747" s="74"/>
      <c r="B747" s="74"/>
      <c r="C747" s="74"/>
      <c r="D747" s="95"/>
    </row>
    <row r="748" spans="1:4" ht="41.25" x14ac:dyDescent="0.3">
      <c r="A748" s="74"/>
      <c r="B748" s="74"/>
      <c r="C748" s="74"/>
      <c r="D748" s="95"/>
    </row>
    <row r="749" spans="1:4" ht="41.25" x14ac:dyDescent="0.3">
      <c r="A749" s="74"/>
      <c r="B749" s="74"/>
      <c r="C749" s="74"/>
      <c r="D749" s="95"/>
    </row>
    <row r="750" spans="1:4" ht="41.25" x14ac:dyDescent="0.3">
      <c r="A750" s="74"/>
      <c r="B750" s="74"/>
      <c r="C750" s="74"/>
      <c r="D750" s="95"/>
    </row>
    <row r="751" spans="1:4" ht="41.25" x14ac:dyDescent="0.3">
      <c r="A751" s="74"/>
      <c r="B751" s="74"/>
      <c r="C751" s="74"/>
      <c r="D751" s="95"/>
    </row>
    <row r="752" spans="1:4" ht="41.25" x14ac:dyDescent="0.3">
      <c r="A752" s="74"/>
      <c r="B752" s="74"/>
      <c r="C752" s="74"/>
      <c r="D752" s="95"/>
    </row>
    <row r="753" spans="1:4" ht="41.25" x14ac:dyDescent="0.3">
      <c r="A753" s="74"/>
      <c r="B753" s="74"/>
      <c r="C753" s="74"/>
      <c r="D753" s="95"/>
    </row>
    <row r="754" spans="1:4" ht="41.25" x14ac:dyDescent="0.3">
      <c r="A754" s="74"/>
      <c r="B754" s="74"/>
      <c r="C754" s="74"/>
      <c r="D754" s="95"/>
    </row>
    <row r="755" spans="1:4" ht="41.25" x14ac:dyDescent="0.3">
      <c r="A755" s="74"/>
      <c r="B755" s="74"/>
      <c r="C755" s="74"/>
      <c r="D755" s="95"/>
    </row>
    <row r="756" spans="1:4" ht="41.25" x14ac:dyDescent="0.3">
      <c r="A756" s="74"/>
      <c r="B756" s="74"/>
      <c r="C756" s="74"/>
      <c r="D756" s="95"/>
    </row>
    <row r="757" spans="1:4" ht="41.25" x14ac:dyDescent="0.3">
      <c r="A757" s="74"/>
      <c r="B757" s="74"/>
      <c r="C757" s="74"/>
      <c r="D757" s="95"/>
    </row>
    <row r="758" spans="1:4" ht="41.25" x14ac:dyDescent="0.3">
      <c r="A758" s="74"/>
      <c r="B758" s="74"/>
      <c r="C758" s="74"/>
      <c r="D758" s="95"/>
    </row>
    <row r="759" spans="1:4" ht="41.25" x14ac:dyDescent="0.3">
      <c r="A759" s="74"/>
      <c r="B759" s="74"/>
      <c r="C759" s="74"/>
      <c r="D759" s="95"/>
    </row>
    <row r="760" spans="1:4" ht="41.25" x14ac:dyDescent="0.3">
      <c r="A760" s="74"/>
      <c r="B760" s="74"/>
      <c r="C760" s="74"/>
      <c r="D760" s="95"/>
    </row>
    <row r="761" spans="1:4" ht="41.25" x14ac:dyDescent="0.3">
      <c r="A761" s="74"/>
      <c r="B761" s="74"/>
      <c r="C761" s="74"/>
      <c r="D761" s="95"/>
    </row>
    <row r="762" spans="1:4" ht="41.25" x14ac:dyDescent="0.3">
      <c r="A762" s="74"/>
      <c r="B762" s="74"/>
      <c r="C762" s="74"/>
      <c r="D762" s="95"/>
    </row>
    <row r="763" spans="1:4" ht="41.25" x14ac:dyDescent="0.3">
      <c r="A763" s="74"/>
      <c r="B763" s="74"/>
      <c r="C763" s="74"/>
      <c r="D763" s="95"/>
    </row>
    <row r="764" spans="1:4" ht="41.25" x14ac:dyDescent="0.3">
      <c r="A764" s="74"/>
      <c r="B764" s="74"/>
      <c r="C764" s="74"/>
      <c r="D764" s="95"/>
    </row>
    <row r="765" spans="1:4" ht="41.25" x14ac:dyDescent="0.3">
      <c r="A765" s="74"/>
      <c r="B765" s="74"/>
      <c r="C765" s="74"/>
      <c r="D765" s="95"/>
    </row>
    <row r="766" spans="1:4" ht="41.25" x14ac:dyDescent="0.3">
      <c r="A766" s="74"/>
      <c r="B766" s="74"/>
      <c r="C766" s="74"/>
      <c r="D766" s="95"/>
    </row>
    <row r="767" spans="1:4" ht="41.25" x14ac:dyDescent="0.3">
      <c r="A767" s="74"/>
      <c r="B767" s="74"/>
      <c r="C767" s="74"/>
      <c r="D767" s="95"/>
    </row>
    <row r="768" spans="1:4" ht="41.25" x14ac:dyDescent="0.3">
      <c r="A768" s="74"/>
      <c r="B768" s="74"/>
      <c r="C768" s="74"/>
      <c r="D768" s="95"/>
    </row>
    <row r="769" spans="1:4" ht="41.25" x14ac:dyDescent="0.3">
      <c r="A769" s="74"/>
      <c r="B769" s="74"/>
      <c r="C769" s="74"/>
      <c r="D769" s="95"/>
    </row>
    <row r="770" spans="1:4" ht="41.25" x14ac:dyDescent="0.3">
      <c r="A770" s="74"/>
      <c r="B770" s="74"/>
      <c r="C770" s="74"/>
      <c r="D770" s="95"/>
    </row>
    <row r="771" spans="1:4" ht="41.25" x14ac:dyDescent="0.3">
      <c r="A771" s="74"/>
      <c r="B771" s="74"/>
      <c r="C771" s="74"/>
      <c r="D771" s="95"/>
    </row>
    <row r="772" spans="1:4" ht="41.25" x14ac:dyDescent="0.3">
      <c r="A772" s="74"/>
      <c r="B772" s="74"/>
      <c r="C772" s="74"/>
      <c r="D772" s="95"/>
    </row>
    <row r="773" spans="1:4" ht="41.25" x14ac:dyDescent="0.3">
      <c r="A773" s="74"/>
      <c r="B773" s="74"/>
      <c r="C773" s="74"/>
      <c r="D773" s="95"/>
    </row>
    <row r="774" spans="1:4" ht="41.25" x14ac:dyDescent="0.3">
      <c r="A774" s="74"/>
      <c r="B774" s="74"/>
      <c r="C774" s="74"/>
      <c r="D774" s="95"/>
    </row>
    <row r="775" spans="1:4" ht="41.25" x14ac:dyDescent="0.3">
      <c r="A775" s="74"/>
      <c r="B775" s="74"/>
      <c r="C775" s="74"/>
      <c r="D775" s="95"/>
    </row>
    <row r="776" spans="1:4" ht="41.25" x14ac:dyDescent="0.3">
      <c r="A776" s="74"/>
      <c r="B776" s="74"/>
      <c r="C776" s="74"/>
      <c r="D776" s="95"/>
    </row>
    <row r="777" spans="1:4" ht="41.25" x14ac:dyDescent="0.3">
      <c r="A777" s="74"/>
      <c r="B777" s="74"/>
      <c r="C777" s="74"/>
      <c r="D777" s="95"/>
    </row>
    <row r="778" spans="1:4" ht="41.25" x14ac:dyDescent="0.3">
      <c r="A778" s="74"/>
      <c r="B778" s="74"/>
      <c r="C778" s="74"/>
      <c r="D778" s="95"/>
    </row>
    <row r="779" spans="1:4" ht="41.25" x14ac:dyDescent="0.3">
      <c r="A779" s="74"/>
      <c r="B779" s="74"/>
      <c r="C779" s="74"/>
      <c r="D779" s="95"/>
    </row>
    <row r="780" spans="1:4" ht="41.25" x14ac:dyDescent="0.3">
      <c r="A780" s="74"/>
      <c r="B780" s="74"/>
      <c r="C780" s="74"/>
      <c r="D780" s="95"/>
    </row>
    <row r="781" spans="1:4" ht="41.25" x14ac:dyDescent="0.3">
      <c r="A781" s="74"/>
      <c r="B781" s="74"/>
      <c r="C781" s="74"/>
      <c r="D781" s="95"/>
    </row>
    <row r="782" spans="1:4" ht="41.25" x14ac:dyDescent="0.3">
      <c r="A782" s="74"/>
      <c r="B782" s="74"/>
      <c r="C782" s="74"/>
      <c r="D782" s="95"/>
    </row>
    <row r="783" spans="1:4" ht="41.25" x14ac:dyDescent="0.3">
      <c r="A783" s="74"/>
      <c r="B783" s="74"/>
      <c r="C783" s="74"/>
      <c r="D783" s="95"/>
    </row>
    <row r="784" spans="1:4" ht="41.25" x14ac:dyDescent="0.3">
      <c r="A784" s="74"/>
      <c r="B784" s="74"/>
      <c r="C784" s="74"/>
      <c r="D784" s="95"/>
    </row>
    <row r="785" spans="1:4" ht="41.25" x14ac:dyDescent="0.3">
      <c r="A785" s="74"/>
      <c r="B785" s="74"/>
      <c r="C785" s="74"/>
      <c r="D785" s="95"/>
    </row>
    <row r="786" spans="1:4" ht="41.25" x14ac:dyDescent="0.3">
      <c r="A786" s="74"/>
      <c r="B786" s="74"/>
      <c r="C786" s="74"/>
      <c r="D786" s="95"/>
    </row>
    <row r="787" spans="1:4" ht="41.25" x14ac:dyDescent="0.3">
      <c r="A787" s="74"/>
      <c r="B787" s="74"/>
      <c r="C787" s="74"/>
      <c r="D787" s="95"/>
    </row>
    <row r="788" spans="1:4" ht="41.25" x14ac:dyDescent="0.3">
      <c r="A788" s="74"/>
      <c r="B788" s="74"/>
      <c r="C788" s="74"/>
      <c r="D788" s="95"/>
    </row>
    <row r="789" spans="1:4" ht="41.25" x14ac:dyDescent="0.3">
      <c r="A789" s="74"/>
      <c r="B789" s="74"/>
      <c r="C789" s="74"/>
      <c r="D789" s="95"/>
    </row>
    <row r="790" spans="1:4" ht="41.25" x14ac:dyDescent="0.3">
      <c r="A790" s="74"/>
      <c r="B790" s="74"/>
      <c r="C790" s="74"/>
      <c r="D790" s="95"/>
    </row>
    <row r="791" spans="1:4" ht="41.25" x14ac:dyDescent="0.3">
      <c r="A791" s="74"/>
      <c r="B791" s="74"/>
      <c r="C791" s="74"/>
      <c r="D791" s="95"/>
    </row>
    <row r="792" spans="1:4" ht="41.25" x14ac:dyDescent="0.3">
      <c r="A792" s="74"/>
      <c r="B792" s="74"/>
      <c r="C792" s="74"/>
      <c r="D792" s="95"/>
    </row>
    <row r="793" spans="1:4" ht="41.25" x14ac:dyDescent="0.3">
      <c r="A793" s="74"/>
      <c r="B793" s="74"/>
      <c r="C793" s="74"/>
      <c r="D793" s="95"/>
    </row>
    <row r="794" spans="1:4" ht="41.25" x14ac:dyDescent="0.3">
      <c r="A794" s="74"/>
      <c r="B794" s="74"/>
      <c r="C794" s="74"/>
      <c r="D794" s="95"/>
    </row>
    <row r="795" spans="1:4" ht="41.25" x14ac:dyDescent="0.3">
      <c r="A795" s="74"/>
      <c r="B795" s="74"/>
      <c r="C795" s="74"/>
      <c r="D795" s="95"/>
    </row>
    <row r="796" spans="1:4" ht="41.25" x14ac:dyDescent="0.3">
      <c r="A796" s="74"/>
      <c r="B796" s="74"/>
      <c r="C796" s="74"/>
      <c r="D796" s="95"/>
    </row>
    <row r="797" spans="1:4" ht="41.25" x14ac:dyDescent="0.3">
      <c r="A797" s="74"/>
      <c r="B797" s="74"/>
      <c r="C797" s="74"/>
      <c r="D797" s="95"/>
    </row>
    <row r="798" spans="1:4" ht="41.25" x14ac:dyDescent="0.3">
      <c r="A798" s="74"/>
      <c r="B798" s="74"/>
      <c r="C798" s="74"/>
      <c r="D798" s="95"/>
    </row>
    <row r="799" spans="1:4" ht="41.25" x14ac:dyDescent="0.3">
      <c r="A799" s="74"/>
      <c r="B799" s="74"/>
      <c r="C799" s="74"/>
      <c r="D799" s="95"/>
    </row>
    <row r="800" spans="1:4" ht="41.25" x14ac:dyDescent="0.3">
      <c r="A800" s="74"/>
      <c r="B800" s="74"/>
      <c r="C800" s="74"/>
      <c r="D800" s="95"/>
    </row>
    <row r="801" spans="1:4" ht="41.25" x14ac:dyDescent="0.3">
      <c r="A801" s="74"/>
      <c r="B801" s="74"/>
      <c r="C801" s="74"/>
      <c r="D801" s="95"/>
    </row>
    <row r="802" spans="1:4" ht="41.25" x14ac:dyDescent="0.3">
      <c r="A802" s="74"/>
      <c r="B802" s="74"/>
      <c r="C802" s="74"/>
      <c r="D802" s="95"/>
    </row>
    <row r="803" spans="1:4" ht="41.25" x14ac:dyDescent="0.3">
      <c r="D803" s="95"/>
    </row>
  </sheetData>
  <mergeCells count="8">
    <mergeCell ref="P78:R79"/>
    <mergeCell ref="A1:F3"/>
    <mergeCell ref="I1:M1"/>
    <mergeCell ref="I2:K2"/>
    <mergeCell ref="I3:K3"/>
    <mergeCell ref="A4:A5"/>
    <mergeCell ref="F4:F5"/>
    <mergeCell ref="K4:K5"/>
  </mergeCells>
  <phoneticPr fontId="3" type="noConversion"/>
  <printOptions horizontalCentered="1"/>
  <pageMargins left="0.9055118110236221" right="0.11811023622047245" top="0.59055118110236227" bottom="0.59055118110236227" header="0.31496062992125984" footer="0.51181102362204722"/>
  <pageSetup paperSize="9" scale="18" orientation="landscape" r:id="rId1"/>
  <headerFooter>
    <oddFooter>&amp;L&amp;"-,굵게"&amp;72&amp;P&amp;R&amp;N&amp;P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5"/>
  <sheetViews>
    <sheetView workbookViewId="0">
      <pane ySplit="5" topLeftCell="A389" activePane="bottomLeft" state="frozen"/>
      <selection pane="bottomLeft" activeCell="E378" sqref="E378"/>
    </sheetView>
  </sheetViews>
  <sheetFormatPr defaultRowHeight="12.75" x14ac:dyDescent="0.2"/>
  <cols>
    <col min="1" max="1" width="16.875" style="37" bestFit="1" customWidth="1" collapsed="1"/>
    <col min="2" max="2" width="12.375" style="37" customWidth="1"/>
    <col min="3" max="3" width="26.875" style="37" bestFit="1" customWidth="1"/>
    <col min="4" max="5" width="21.75" style="31" customWidth="1"/>
    <col min="6" max="8" width="14.375" style="37" customWidth="1"/>
    <col min="9" max="9" width="25" style="31" customWidth="1" collapsed="1"/>
    <col min="10" max="11" width="8.375" style="33" customWidth="1"/>
    <col min="12" max="256" width="9" style="33"/>
    <col min="257" max="257" width="16.875" style="33" bestFit="1" customWidth="1"/>
    <col min="258" max="258" width="12.375" style="33" customWidth="1"/>
    <col min="259" max="259" width="26.875" style="33" bestFit="1" customWidth="1"/>
    <col min="260" max="261" width="21.75" style="33" customWidth="1"/>
    <col min="262" max="264" width="14.375" style="33" customWidth="1"/>
    <col min="265" max="265" width="25" style="33" customWidth="1"/>
    <col min="266" max="267" width="8.375" style="33" customWidth="1"/>
    <col min="268" max="512" width="9" style="33"/>
    <col min="513" max="513" width="16.875" style="33" bestFit="1" customWidth="1"/>
    <col min="514" max="514" width="12.375" style="33" customWidth="1"/>
    <col min="515" max="515" width="26.875" style="33" bestFit="1" customWidth="1"/>
    <col min="516" max="517" width="21.75" style="33" customWidth="1"/>
    <col min="518" max="520" width="14.375" style="33" customWidth="1"/>
    <col min="521" max="521" width="25" style="33" customWidth="1"/>
    <col min="522" max="523" width="8.375" style="33" customWidth="1"/>
    <col min="524" max="768" width="9" style="33"/>
    <col min="769" max="769" width="16.875" style="33" bestFit="1" customWidth="1"/>
    <col min="770" max="770" width="12.375" style="33" customWidth="1"/>
    <col min="771" max="771" width="26.875" style="33" bestFit="1" customWidth="1"/>
    <col min="772" max="773" width="21.75" style="33" customWidth="1"/>
    <col min="774" max="776" width="14.375" style="33" customWidth="1"/>
    <col min="777" max="777" width="25" style="33" customWidth="1"/>
    <col min="778" max="779" width="8.375" style="33" customWidth="1"/>
    <col min="780" max="1024" width="9" style="33"/>
    <col min="1025" max="1025" width="16.875" style="33" bestFit="1" customWidth="1"/>
    <col min="1026" max="1026" width="12.375" style="33" customWidth="1"/>
    <col min="1027" max="1027" width="26.875" style="33" bestFit="1" customWidth="1"/>
    <col min="1028" max="1029" width="21.75" style="33" customWidth="1"/>
    <col min="1030" max="1032" width="14.375" style="33" customWidth="1"/>
    <col min="1033" max="1033" width="25" style="33" customWidth="1"/>
    <col min="1034" max="1035" width="8.375" style="33" customWidth="1"/>
    <col min="1036" max="1280" width="9" style="33"/>
    <col min="1281" max="1281" width="16.875" style="33" bestFit="1" customWidth="1"/>
    <col min="1282" max="1282" width="12.375" style="33" customWidth="1"/>
    <col min="1283" max="1283" width="26.875" style="33" bestFit="1" customWidth="1"/>
    <col min="1284" max="1285" width="21.75" style="33" customWidth="1"/>
    <col min="1286" max="1288" width="14.375" style="33" customWidth="1"/>
    <col min="1289" max="1289" width="25" style="33" customWidth="1"/>
    <col min="1290" max="1291" width="8.375" style="33" customWidth="1"/>
    <col min="1292" max="1536" width="9" style="33"/>
    <col min="1537" max="1537" width="16.875" style="33" bestFit="1" customWidth="1"/>
    <col min="1538" max="1538" width="12.375" style="33" customWidth="1"/>
    <col min="1539" max="1539" width="26.875" style="33" bestFit="1" customWidth="1"/>
    <col min="1540" max="1541" width="21.75" style="33" customWidth="1"/>
    <col min="1542" max="1544" width="14.375" style="33" customWidth="1"/>
    <col min="1545" max="1545" width="25" style="33" customWidth="1"/>
    <col min="1546" max="1547" width="8.375" style="33" customWidth="1"/>
    <col min="1548" max="1792" width="9" style="33"/>
    <col min="1793" max="1793" width="16.875" style="33" bestFit="1" customWidth="1"/>
    <col min="1794" max="1794" width="12.375" style="33" customWidth="1"/>
    <col min="1795" max="1795" width="26.875" style="33" bestFit="1" customWidth="1"/>
    <col min="1796" max="1797" width="21.75" style="33" customWidth="1"/>
    <col min="1798" max="1800" width="14.375" style="33" customWidth="1"/>
    <col min="1801" max="1801" width="25" style="33" customWidth="1"/>
    <col min="1802" max="1803" width="8.375" style="33" customWidth="1"/>
    <col min="1804" max="2048" width="9" style="33"/>
    <col min="2049" max="2049" width="16.875" style="33" bestFit="1" customWidth="1"/>
    <col min="2050" max="2050" width="12.375" style="33" customWidth="1"/>
    <col min="2051" max="2051" width="26.875" style="33" bestFit="1" customWidth="1"/>
    <col min="2052" max="2053" width="21.75" style="33" customWidth="1"/>
    <col min="2054" max="2056" width="14.375" style="33" customWidth="1"/>
    <col min="2057" max="2057" width="25" style="33" customWidth="1"/>
    <col min="2058" max="2059" width="8.375" style="33" customWidth="1"/>
    <col min="2060" max="2304" width="9" style="33"/>
    <col min="2305" max="2305" width="16.875" style="33" bestFit="1" customWidth="1"/>
    <col min="2306" max="2306" width="12.375" style="33" customWidth="1"/>
    <col min="2307" max="2307" width="26.875" style="33" bestFit="1" customWidth="1"/>
    <col min="2308" max="2309" width="21.75" style="33" customWidth="1"/>
    <col min="2310" max="2312" width="14.375" style="33" customWidth="1"/>
    <col min="2313" max="2313" width="25" style="33" customWidth="1"/>
    <col min="2314" max="2315" width="8.375" style="33" customWidth="1"/>
    <col min="2316" max="2560" width="9" style="33"/>
    <col min="2561" max="2561" width="16.875" style="33" bestFit="1" customWidth="1"/>
    <col min="2562" max="2562" width="12.375" style="33" customWidth="1"/>
    <col min="2563" max="2563" width="26.875" style="33" bestFit="1" customWidth="1"/>
    <col min="2564" max="2565" width="21.75" style="33" customWidth="1"/>
    <col min="2566" max="2568" width="14.375" style="33" customWidth="1"/>
    <col min="2569" max="2569" width="25" style="33" customWidth="1"/>
    <col min="2570" max="2571" width="8.375" style="33" customWidth="1"/>
    <col min="2572" max="2816" width="9" style="33"/>
    <col min="2817" max="2817" width="16.875" style="33" bestFit="1" customWidth="1"/>
    <col min="2818" max="2818" width="12.375" style="33" customWidth="1"/>
    <col min="2819" max="2819" width="26.875" style="33" bestFit="1" customWidth="1"/>
    <col min="2820" max="2821" width="21.75" style="33" customWidth="1"/>
    <col min="2822" max="2824" width="14.375" style="33" customWidth="1"/>
    <col min="2825" max="2825" width="25" style="33" customWidth="1"/>
    <col min="2826" max="2827" width="8.375" style="33" customWidth="1"/>
    <col min="2828" max="3072" width="9" style="33"/>
    <col min="3073" max="3073" width="16.875" style="33" bestFit="1" customWidth="1"/>
    <col min="3074" max="3074" width="12.375" style="33" customWidth="1"/>
    <col min="3075" max="3075" width="26.875" style="33" bestFit="1" customWidth="1"/>
    <col min="3076" max="3077" width="21.75" style="33" customWidth="1"/>
    <col min="3078" max="3080" width="14.375" style="33" customWidth="1"/>
    <col min="3081" max="3081" width="25" style="33" customWidth="1"/>
    <col min="3082" max="3083" width="8.375" style="33" customWidth="1"/>
    <col min="3084" max="3328" width="9" style="33"/>
    <col min="3329" max="3329" width="16.875" style="33" bestFit="1" customWidth="1"/>
    <col min="3330" max="3330" width="12.375" style="33" customWidth="1"/>
    <col min="3331" max="3331" width="26.875" style="33" bestFit="1" customWidth="1"/>
    <col min="3332" max="3333" width="21.75" style="33" customWidth="1"/>
    <col min="3334" max="3336" width="14.375" style="33" customWidth="1"/>
    <col min="3337" max="3337" width="25" style="33" customWidth="1"/>
    <col min="3338" max="3339" width="8.375" style="33" customWidth="1"/>
    <col min="3340" max="3584" width="9" style="33"/>
    <col min="3585" max="3585" width="16.875" style="33" bestFit="1" customWidth="1"/>
    <col min="3586" max="3586" width="12.375" style="33" customWidth="1"/>
    <col min="3587" max="3587" width="26.875" style="33" bestFit="1" customWidth="1"/>
    <col min="3588" max="3589" width="21.75" style="33" customWidth="1"/>
    <col min="3590" max="3592" width="14.375" style="33" customWidth="1"/>
    <col min="3593" max="3593" width="25" style="33" customWidth="1"/>
    <col min="3594" max="3595" width="8.375" style="33" customWidth="1"/>
    <col min="3596" max="3840" width="9" style="33"/>
    <col min="3841" max="3841" width="16.875" style="33" bestFit="1" customWidth="1"/>
    <col min="3842" max="3842" width="12.375" style="33" customWidth="1"/>
    <col min="3843" max="3843" width="26.875" style="33" bestFit="1" customWidth="1"/>
    <col min="3844" max="3845" width="21.75" style="33" customWidth="1"/>
    <col min="3846" max="3848" width="14.375" style="33" customWidth="1"/>
    <col min="3849" max="3849" width="25" style="33" customWidth="1"/>
    <col min="3850" max="3851" width="8.375" style="33" customWidth="1"/>
    <col min="3852" max="4096" width="9" style="33"/>
    <col min="4097" max="4097" width="16.875" style="33" bestFit="1" customWidth="1"/>
    <col min="4098" max="4098" width="12.375" style="33" customWidth="1"/>
    <col min="4099" max="4099" width="26.875" style="33" bestFit="1" customWidth="1"/>
    <col min="4100" max="4101" width="21.75" style="33" customWidth="1"/>
    <col min="4102" max="4104" width="14.375" style="33" customWidth="1"/>
    <col min="4105" max="4105" width="25" style="33" customWidth="1"/>
    <col min="4106" max="4107" width="8.375" style="33" customWidth="1"/>
    <col min="4108" max="4352" width="9" style="33"/>
    <col min="4353" max="4353" width="16.875" style="33" bestFit="1" customWidth="1"/>
    <col min="4354" max="4354" width="12.375" style="33" customWidth="1"/>
    <col min="4355" max="4355" width="26.875" style="33" bestFit="1" customWidth="1"/>
    <col min="4356" max="4357" width="21.75" style="33" customWidth="1"/>
    <col min="4358" max="4360" width="14.375" style="33" customWidth="1"/>
    <col min="4361" max="4361" width="25" style="33" customWidth="1"/>
    <col min="4362" max="4363" width="8.375" style="33" customWidth="1"/>
    <col min="4364" max="4608" width="9" style="33"/>
    <col min="4609" max="4609" width="16.875" style="33" bestFit="1" customWidth="1"/>
    <col min="4610" max="4610" width="12.375" style="33" customWidth="1"/>
    <col min="4611" max="4611" width="26.875" style="33" bestFit="1" customWidth="1"/>
    <col min="4612" max="4613" width="21.75" style="33" customWidth="1"/>
    <col min="4614" max="4616" width="14.375" style="33" customWidth="1"/>
    <col min="4617" max="4617" width="25" style="33" customWidth="1"/>
    <col min="4618" max="4619" width="8.375" style="33" customWidth="1"/>
    <col min="4620" max="4864" width="9" style="33"/>
    <col min="4865" max="4865" width="16.875" style="33" bestFit="1" customWidth="1"/>
    <col min="4866" max="4866" width="12.375" style="33" customWidth="1"/>
    <col min="4867" max="4867" width="26.875" style="33" bestFit="1" customWidth="1"/>
    <col min="4868" max="4869" width="21.75" style="33" customWidth="1"/>
    <col min="4870" max="4872" width="14.375" style="33" customWidth="1"/>
    <col min="4873" max="4873" width="25" style="33" customWidth="1"/>
    <col min="4874" max="4875" width="8.375" style="33" customWidth="1"/>
    <col min="4876" max="5120" width="9" style="33"/>
    <col min="5121" max="5121" width="16.875" style="33" bestFit="1" customWidth="1"/>
    <col min="5122" max="5122" width="12.375" style="33" customWidth="1"/>
    <col min="5123" max="5123" width="26.875" style="33" bestFit="1" customWidth="1"/>
    <col min="5124" max="5125" width="21.75" style="33" customWidth="1"/>
    <col min="5126" max="5128" width="14.375" style="33" customWidth="1"/>
    <col min="5129" max="5129" width="25" style="33" customWidth="1"/>
    <col min="5130" max="5131" width="8.375" style="33" customWidth="1"/>
    <col min="5132" max="5376" width="9" style="33"/>
    <col min="5377" max="5377" width="16.875" style="33" bestFit="1" customWidth="1"/>
    <col min="5378" max="5378" width="12.375" style="33" customWidth="1"/>
    <col min="5379" max="5379" width="26.875" style="33" bestFit="1" customWidth="1"/>
    <col min="5380" max="5381" width="21.75" style="33" customWidth="1"/>
    <col min="5382" max="5384" width="14.375" style="33" customWidth="1"/>
    <col min="5385" max="5385" width="25" style="33" customWidth="1"/>
    <col min="5386" max="5387" width="8.375" style="33" customWidth="1"/>
    <col min="5388" max="5632" width="9" style="33"/>
    <col min="5633" max="5633" width="16.875" style="33" bestFit="1" customWidth="1"/>
    <col min="5634" max="5634" width="12.375" style="33" customWidth="1"/>
    <col min="5635" max="5635" width="26.875" style="33" bestFit="1" customWidth="1"/>
    <col min="5636" max="5637" width="21.75" style="33" customWidth="1"/>
    <col min="5638" max="5640" width="14.375" style="33" customWidth="1"/>
    <col min="5641" max="5641" width="25" style="33" customWidth="1"/>
    <col min="5642" max="5643" width="8.375" style="33" customWidth="1"/>
    <col min="5644" max="5888" width="9" style="33"/>
    <col min="5889" max="5889" width="16.875" style="33" bestFit="1" customWidth="1"/>
    <col min="5890" max="5890" width="12.375" style="33" customWidth="1"/>
    <col min="5891" max="5891" width="26.875" style="33" bestFit="1" customWidth="1"/>
    <col min="5892" max="5893" width="21.75" style="33" customWidth="1"/>
    <col min="5894" max="5896" width="14.375" style="33" customWidth="1"/>
    <col min="5897" max="5897" width="25" style="33" customWidth="1"/>
    <col min="5898" max="5899" width="8.375" style="33" customWidth="1"/>
    <col min="5900" max="6144" width="9" style="33"/>
    <col min="6145" max="6145" width="16.875" style="33" bestFit="1" customWidth="1"/>
    <col min="6146" max="6146" width="12.375" style="33" customWidth="1"/>
    <col min="6147" max="6147" width="26.875" style="33" bestFit="1" customWidth="1"/>
    <col min="6148" max="6149" width="21.75" style="33" customWidth="1"/>
    <col min="6150" max="6152" width="14.375" style="33" customWidth="1"/>
    <col min="6153" max="6153" width="25" style="33" customWidth="1"/>
    <col min="6154" max="6155" width="8.375" style="33" customWidth="1"/>
    <col min="6156" max="6400" width="9" style="33"/>
    <col min="6401" max="6401" width="16.875" style="33" bestFit="1" customWidth="1"/>
    <col min="6402" max="6402" width="12.375" style="33" customWidth="1"/>
    <col min="6403" max="6403" width="26.875" style="33" bestFit="1" customWidth="1"/>
    <col min="6404" max="6405" width="21.75" style="33" customWidth="1"/>
    <col min="6406" max="6408" width="14.375" style="33" customWidth="1"/>
    <col min="6409" max="6409" width="25" style="33" customWidth="1"/>
    <col min="6410" max="6411" width="8.375" style="33" customWidth="1"/>
    <col min="6412" max="6656" width="9" style="33"/>
    <col min="6657" max="6657" width="16.875" style="33" bestFit="1" customWidth="1"/>
    <col min="6658" max="6658" width="12.375" style="33" customWidth="1"/>
    <col min="6659" max="6659" width="26.875" style="33" bestFit="1" customWidth="1"/>
    <col min="6660" max="6661" width="21.75" style="33" customWidth="1"/>
    <col min="6662" max="6664" width="14.375" style="33" customWidth="1"/>
    <col min="6665" max="6665" width="25" style="33" customWidth="1"/>
    <col min="6666" max="6667" width="8.375" style="33" customWidth="1"/>
    <col min="6668" max="6912" width="9" style="33"/>
    <col min="6913" max="6913" width="16.875" style="33" bestFit="1" customWidth="1"/>
    <col min="6914" max="6914" width="12.375" style="33" customWidth="1"/>
    <col min="6915" max="6915" width="26.875" style="33" bestFit="1" customWidth="1"/>
    <col min="6916" max="6917" width="21.75" style="33" customWidth="1"/>
    <col min="6918" max="6920" width="14.375" style="33" customWidth="1"/>
    <col min="6921" max="6921" width="25" style="33" customWidth="1"/>
    <col min="6922" max="6923" width="8.375" style="33" customWidth="1"/>
    <col min="6924" max="7168" width="9" style="33"/>
    <col min="7169" max="7169" width="16.875" style="33" bestFit="1" customWidth="1"/>
    <col min="7170" max="7170" width="12.375" style="33" customWidth="1"/>
    <col min="7171" max="7171" width="26.875" style="33" bestFit="1" customWidth="1"/>
    <col min="7172" max="7173" width="21.75" style="33" customWidth="1"/>
    <col min="7174" max="7176" width="14.375" style="33" customWidth="1"/>
    <col min="7177" max="7177" width="25" style="33" customWidth="1"/>
    <col min="7178" max="7179" width="8.375" style="33" customWidth="1"/>
    <col min="7180" max="7424" width="9" style="33"/>
    <col min="7425" max="7425" width="16.875" style="33" bestFit="1" customWidth="1"/>
    <col min="7426" max="7426" width="12.375" style="33" customWidth="1"/>
    <col min="7427" max="7427" width="26.875" style="33" bestFit="1" customWidth="1"/>
    <col min="7428" max="7429" width="21.75" style="33" customWidth="1"/>
    <col min="7430" max="7432" width="14.375" style="33" customWidth="1"/>
    <col min="7433" max="7433" width="25" style="33" customWidth="1"/>
    <col min="7434" max="7435" width="8.375" style="33" customWidth="1"/>
    <col min="7436" max="7680" width="9" style="33"/>
    <col min="7681" max="7681" width="16.875" style="33" bestFit="1" customWidth="1"/>
    <col min="7682" max="7682" width="12.375" style="33" customWidth="1"/>
    <col min="7683" max="7683" width="26.875" style="33" bestFit="1" customWidth="1"/>
    <col min="7684" max="7685" width="21.75" style="33" customWidth="1"/>
    <col min="7686" max="7688" width="14.375" style="33" customWidth="1"/>
    <col min="7689" max="7689" width="25" style="33" customWidth="1"/>
    <col min="7690" max="7691" width="8.375" style="33" customWidth="1"/>
    <col min="7692" max="7936" width="9" style="33"/>
    <col min="7937" max="7937" width="16.875" style="33" bestFit="1" customWidth="1"/>
    <col min="7938" max="7938" width="12.375" style="33" customWidth="1"/>
    <col min="7939" max="7939" width="26.875" style="33" bestFit="1" customWidth="1"/>
    <col min="7940" max="7941" width="21.75" style="33" customWidth="1"/>
    <col min="7942" max="7944" width="14.375" style="33" customWidth="1"/>
    <col min="7945" max="7945" width="25" style="33" customWidth="1"/>
    <col min="7946" max="7947" width="8.375" style="33" customWidth="1"/>
    <col min="7948" max="8192" width="9" style="33"/>
    <col min="8193" max="8193" width="16.875" style="33" bestFit="1" customWidth="1"/>
    <col min="8194" max="8194" width="12.375" style="33" customWidth="1"/>
    <col min="8195" max="8195" width="26.875" style="33" bestFit="1" customWidth="1"/>
    <col min="8196" max="8197" width="21.75" style="33" customWidth="1"/>
    <col min="8198" max="8200" width="14.375" style="33" customWidth="1"/>
    <col min="8201" max="8201" width="25" style="33" customWidth="1"/>
    <col min="8202" max="8203" width="8.375" style="33" customWidth="1"/>
    <col min="8204" max="8448" width="9" style="33"/>
    <col min="8449" max="8449" width="16.875" style="33" bestFit="1" customWidth="1"/>
    <col min="8450" max="8450" width="12.375" style="33" customWidth="1"/>
    <col min="8451" max="8451" width="26.875" style="33" bestFit="1" customWidth="1"/>
    <col min="8452" max="8453" width="21.75" style="33" customWidth="1"/>
    <col min="8454" max="8456" width="14.375" style="33" customWidth="1"/>
    <col min="8457" max="8457" width="25" style="33" customWidth="1"/>
    <col min="8458" max="8459" width="8.375" style="33" customWidth="1"/>
    <col min="8460" max="8704" width="9" style="33"/>
    <col min="8705" max="8705" width="16.875" style="33" bestFit="1" customWidth="1"/>
    <col min="8706" max="8706" width="12.375" style="33" customWidth="1"/>
    <col min="8707" max="8707" width="26.875" style="33" bestFit="1" customWidth="1"/>
    <col min="8708" max="8709" width="21.75" style="33" customWidth="1"/>
    <col min="8710" max="8712" width="14.375" style="33" customWidth="1"/>
    <col min="8713" max="8713" width="25" style="33" customWidth="1"/>
    <col min="8714" max="8715" width="8.375" style="33" customWidth="1"/>
    <col min="8716" max="8960" width="9" style="33"/>
    <col min="8961" max="8961" width="16.875" style="33" bestFit="1" customWidth="1"/>
    <col min="8962" max="8962" width="12.375" style="33" customWidth="1"/>
    <col min="8963" max="8963" width="26.875" style="33" bestFit="1" customWidth="1"/>
    <col min="8964" max="8965" width="21.75" style="33" customWidth="1"/>
    <col min="8966" max="8968" width="14.375" style="33" customWidth="1"/>
    <col min="8969" max="8969" width="25" style="33" customWidth="1"/>
    <col min="8970" max="8971" width="8.375" style="33" customWidth="1"/>
    <col min="8972" max="9216" width="9" style="33"/>
    <col min="9217" max="9217" width="16.875" style="33" bestFit="1" customWidth="1"/>
    <col min="9218" max="9218" width="12.375" style="33" customWidth="1"/>
    <col min="9219" max="9219" width="26.875" style="33" bestFit="1" customWidth="1"/>
    <col min="9220" max="9221" width="21.75" style="33" customWidth="1"/>
    <col min="9222" max="9224" width="14.375" style="33" customWidth="1"/>
    <col min="9225" max="9225" width="25" style="33" customWidth="1"/>
    <col min="9226" max="9227" width="8.375" style="33" customWidth="1"/>
    <col min="9228" max="9472" width="9" style="33"/>
    <col min="9473" max="9473" width="16.875" style="33" bestFit="1" customWidth="1"/>
    <col min="9474" max="9474" width="12.375" style="33" customWidth="1"/>
    <col min="9475" max="9475" width="26.875" style="33" bestFit="1" customWidth="1"/>
    <col min="9476" max="9477" width="21.75" style="33" customWidth="1"/>
    <col min="9478" max="9480" width="14.375" style="33" customWidth="1"/>
    <col min="9481" max="9481" width="25" style="33" customWidth="1"/>
    <col min="9482" max="9483" width="8.375" style="33" customWidth="1"/>
    <col min="9484" max="9728" width="9" style="33"/>
    <col min="9729" max="9729" width="16.875" style="33" bestFit="1" customWidth="1"/>
    <col min="9730" max="9730" width="12.375" style="33" customWidth="1"/>
    <col min="9731" max="9731" width="26.875" style="33" bestFit="1" customWidth="1"/>
    <col min="9732" max="9733" width="21.75" style="33" customWidth="1"/>
    <col min="9734" max="9736" width="14.375" style="33" customWidth="1"/>
    <col min="9737" max="9737" width="25" style="33" customWidth="1"/>
    <col min="9738" max="9739" width="8.375" style="33" customWidth="1"/>
    <col min="9740" max="9984" width="9" style="33"/>
    <col min="9985" max="9985" width="16.875" style="33" bestFit="1" customWidth="1"/>
    <col min="9986" max="9986" width="12.375" style="33" customWidth="1"/>
    <col min="9987" max="9987" width="26.875" style="33" bestFit="1" customWidth="1"/>
    <col min="9988" max="9989" width="21.75" style="33" customWidth="1"/>
    <col min="9990" max="9992" width="14.375" style="33" customWidth="1"/>
    <col min="9993" max="9993" width="25" style="33" customWidth="1"/>
    <col min="9994" max="9995" width="8.375" style="33" customWidth="1"/>
    <col min="9996" max="10240" width="9" style="33"/>
    <col min="10241" max="10241" width="16.875" style="33" bestFit="1" customWidth="1"/>
    <col min="10242" max="10242" width="12.375" style="33" customWidth="1"/>
    <col min="10243" max="10243" width="26.875" style="33" bestFit="1" customWidth="1"/>
    <col min="10244" max="10245" width="21.75" style="33" customWidth="1"/>
    <col min="10246" max="10248" width="14.375" style="33" customWidth="1"/>
    <col min="10249" max="10249" width="25" style="33" customWidth="1"/>
    <col min="10250" max="10251" width="8.375" style="33" customWidth="1"/>
    <col min="10252" max="10496" width="9" style="33"/>
    <col min="10497" max="10497" width="16.875" style="33" bestFit="1" customWidth="1"/>
    <col min="10498" max="10498" width="12.375" style="33" customWidth="1"/>
    <col min="10499" max="10499" width="26.875" style="33" bestFit="1" customWidth="1"/>
    <col min="10500" max="10501" width="21.75" style="33" customWidth="1"/>
    <col min="10502" max="10504" width="14.375" style="33" customWidth="1"/>
    <col min="10505" max="10505" width="25" style="33" customWidth="1"/>
    <col min="10506" max="10507" width="8.375" style="33" customWidth="1"/>
    <col min="10508" max="10752" width="9" style="33"/>
    <col min="10753" max="10753" width="16.875" style="33" bestFit="1" customWidth="1"/>
    <col min="10754" max="10754" width="12.375" style="33" customWidth="1"/>
    <col min="10755" max="10755" width="26.875" style="33" bestFit="1" customWidth="1"/>
    <col min="10756" max="10757" width="21.75" style="33" customWidth="1"/>
    <col min="10758" max="10760" width="14.375" style="33" customWidth="1"/>
    <col min="10761" max="10761" width="25" style="33" customWidth="1"/>
    <col min="10762" max="10763" width="8.375" style="33" customWidth="1"/>
    <col min="10764" max="11008" width="9" style="33"/>
    <col min="11009" max="11009" width="16.875" style="33" bestFit="1" customWidth="1"/>
    <col min="11010" max="11010" width="12.375" style="33" customWidth="1"/>
    <col min="11011" max="11011" width="26.875" style="33" bestFit="1" customWidth="1"/>
    <col min="11012" max="11013" width="21.75" style="33" customWidth="1"/>
    <col min="11014" max="11016" width="14.375" style="33" customWidth="1"/>
    <col min="11017" max="11017" width="25" style="33" customWidth="1"/>
    <col min="11018" max="11019" width="8.375" style="33" customWidth="1"/>
    <col min="11020" max="11264" width="9" style="33"/>
    <col min="11265" max="11265" width="16.875" style="33" bestFit="1" customWidth="1"/>
    <col min="11266" max="11266" width="12.375" style="33" customWidth="1"/>
    <col min="11267" max="11267" width="26.875" style="33" bestFit="1" customWidth="1"/>
    <col min="11268" max="11269" width="21.75" style="33" customWidth="1"/>
    <col min="11270" max="11272" width="14.375" style="33" customWidth="1"/>
    <col min="11273" max="11273" width="25" style="33" customWidth="1"/>
    <col min="11274" max="11275" width="8.375" style="33" customWidth="1"/>
    <col min="11276" max="11520" width="9" style="33"/>
    <col min="11521" max="11521" width="16.875" style="33" bestFit="1" customWidth="1"/>
    <col min="11522" max="11522" width="12.375" style="33" customWidth="1"/>
    <col min="11523" max="11523" width="26.875" style="33" bestFit="1" customWidth="1"/>
    <col min="11524" max="11525" width="21.75" style="33" customWidth="1"/>
    <col min="11526" max="11528" width="14.375" style="33" customWidth="1"/>
    <col min="11529" max="11529" width="25" style="33" customWidth="1"/>
    <col min="11530" max="11531" width="8.375" style="33" customWidth="1"/>
    <col min="11532" max="11776" width="9" style="33"/>
    <col min="11777" max="11777" width="16.875" style="33" bestFit="1" customWidth="1"/>
    <col min="11778" max="11778" width="12.375" style="33" customWidth="1"/>
    <col min="11779" max="11779" width="26.875" style="33" bestFit="1" customWidth="1"/>
    <col min="11780" max="11781" width="21.75" style="33" customWidth="1"/>
    <col min="11782" max="11784" width="14.375" style="33" customWidth="1"/>
    <col min="11785" max="11785" width="25" style="33" customWidth="1"/>
    <col min="11786" max="11787" width="8.375" style="33" customWidth="1"/>
    <col min="11788" max="12032" width="9" style="33"/>
    <col min="12033" max="12033" width="16.875" style="33" bestFit="1" customWidth="1"/>
    <col min="12034" max="12034" width="12.375" style="33" customWidth="1"/>
    <col min="12035" max="12035" width="26.875" style="33" bestFit="1" customWidth="1"/>
    <col min="12036" max="12037" width="21.75" style="33" customWidth="1"/>
    <col min="12038" max="12040" width="14.375" style="33" customWidth="1"/>
    <col min="12041" max="12041" width="25" style="33" customWidth="1"/>
    <col min="12042" max="12043" width="8.375" style="33" customWidth="1"/>
    <col min="12044" max="12288" width="9" style="33"/>
    <col min="12289" max="12289" width="16.875" style="33" bestFit="1" customWidth="1"/>
    <col min="12290" max="12290" width="12.375" style="33" customWidth="1"/>
    <col min="12291" max="12291" width="26.875" style="33" bestFit="1" customWidth="1"/>
    <col min="12292" max="12293" width="21.75" style="33" customWidth="1"/>
    <col min="12294" max="12296" width="14.375" style="33" customWidth="1"/>
    <col min="12297" max="12297" width="25" style="33" customWidth="1"/>
    <col min="12298" max="12299" width="8.375" style="33" customWidth="1"/>
    <col min="12300" max="12544" width="9" style="33"/>
    <col min="12545" max="12545" width="16.875" style="33" bestFit="1" customWidth="1"/>
    <col min="12546" max="12546" width="12.375" style="33" customWidth="1"/>
    <col min="12547" max="12547" width="26.875" style="33" bestFit="1" customWidth="1"/>
    <col min="12548" max="12549" width="21.75" style="33" customWidth="1"/>
    <col min="12550" max="12552" width="14.375" style="33" customWidth="1"/>
    <col min="12553" max="12553" width="25" style="33" customWidth="1"/>
    <col min="12554" max="12555" width="8.375" style="33" customWidth="1"/>
    <col min="12556" max="12800" width="9" style="33"/>
    <col min="12801" max="12801" width="16.875" style="33" bestFit="1" customWidth="1"/>
    <col min="12802" max="12802" width="12.375" style="33" customWidth="1"/>
    <col min="12803" max="12803" width="26.875" style="33" bestFit="1" customWidth="1"/>
    <col min="12804" max="12805" width="21.75" style="33" customWidth="1"/>
    <col min="12806" max="12808" width="14.375" style="33" customWidth="1"/>
    <col min="12809" max="12809" width="25" style="33" customWidth="1"/>
    <col min="12810" max="12811" width="8.375" style="33" customWidth="1"/>
    <col min="12812" max="13056" width="9" style="33"/>
    <col min="13057" max="13057" width="16.875" style="33" bestFit="1" customWidth="1"/>
    <col min="13058" max="13058" width="12.375" style="33" customWidth="1"/>
    <col min="13059" max="13059" width="26.875" style="33" bestFit="1" customWidth="1"/>
    <col min="13060" max="13061" width="21.75" style="33" customWidth="1"/>
    <col min="13062" max="13064" width="14.375" style="33" customWidth="1"/>
    <col min="13065" max="13065" width="25" style="33" customWidth="1"/>
    <col min="13066" max="13067" width="8.375" style="33" customWidth="1"/>
    <col min="13068" max="13312" width="9" style="33"/>
    <col min="13313" max="13313" width="16.875" style="33" bestFit="1" customWidth="1"/>
    <col min="13314" max="13314" width="12.375" style="33" customWidth="1"/>
    <col min="13315" max="13315" width="26.875" style="33" bestFit="1" customWidth="1"/>
    <col min="13316" max="13317" width="21.75" style="33" customWidth="1"/>
    <col min="13318" max="13320" width="14.375" style="33" customWidth="1"/>
    <col min="13321" max="13321" width="25" style="33" customWidth="1"/>
    <col min="13322" max="13323" width="8.375" style="33" customWidth="1"/>
    <col min="13324" max="13568" width="9" style="33"/>
    <col min="13569" max="13569" width="16.875" style="33" bestFit="1" customWidth="1"/>
    <col min="13570" max="13570" width="12.375" style="33" customWidth="1"/>
    <col min="13571" max="13571" width="26.875" style="33" bestFit="1" customWidth="1"/>
    <col min="13572" max="13573" width="21.75" style="33" customWidth="1"/>
    <col min="13574" max="13576" width="14.375" style="33" customWidth="1"/>
    <col min="13577" max="13577" width="25" style="33" customWidth="1"/>
    <col min="13578" max="13579" width="8.375" style="33" customWidth="1"/>
    <col min="13580" max="13824" width="9" style="33"/>
    <col min="13825" max="13825" width="16.875" style="33" bestFit="1" customWidth="1"/>
    <col min="13826" max="13826" width="12.375" style="33" customWidth="1"/>
    <col min="13827" max="13827" width="26.875" style="33" bestFit="1" customWidth="1"/>
    <col min="13828" max="13829" width="21.75" style="33" customWidth="1"/>
    <col min="13830" max="13832" width="14.375" style="33" customWidth="1"/>
    <col min="13833" max="13833" width="25" style="33" customWidth="1"/>
    <col min="13834" max="13835" width="8.375" style="33" customWidth="1"/>
    <col min="13836" max="14080" width="9" style="33"/>
    <col min="14081" max="14081" width="16.875" style="33" bestFit="1" customWidth="1"/>
    <col min="14082" max="14082" width="12.375" style="33" customWidth="1"/>
    <col min="14083" max="14083" width="26.875" style="33" bestFit="1" customWidth="1"/>
    <col min="14084" max="14085" width="21.75" style="33" customWidth="1"/>
    <col min="14086" max="14088" width="14.375" style="33" customWidth="1"/>
    <col min="14089" max="14089" width="25" style="33" customWidth="1"/>
    <col min="14090" max="14091" width="8.375" style="33" customWidth="1"/>
    <col min="14092" max="14336" width="9" style="33"/>
    <col min="14337" max="14337" width="16.875" style="33" bestFit="1" customWidth="1"/>
    <col min="14338" max="14338" width="12.375" style="33" customWidth="1"/>
    <col min="14339" max="14339" width="26.875" style="33" bestFit="1" customWidth="1"/>
    <col min="14340" max="14341" width="21.75" style="33" customWidth="1"/>
    <col min="14342" max="14344" width="14.375" style="33" customWidth="1"/>
    <col min="14345" max="14345" width="25" style="33" customWidth="1"/>
    <col min="14346" max="14347" width="8.375" style="33" customWidth="1"/>
    <col min="14348" max="14592" width="9" style="33"/>
    <col min="14593" max="14593" width="16.875" style="33" bestFit="1" customWidth="1"/>
    <col min="14594" max="14594" width="12.375" style="33" customWidth="1"/>
    <col min="14595" max="14595" width="26.875" style="33" bestFit="1" customWidth="1"/>
    <col min="14596" max="14597" width="21.75" style="33" customWidth="1"/>
    <col min="14598" max="14600" width="14.375" style="33" customWidth="1"/>
    <col min="14601" max="14601" width="25" style="33" customWidth="1"/>
    <col min="14602" max="14603" width="8.375" style="33" customWidth="1"/>
    <col min="14604" max="14848" width="9" style="33"/>
    <col min="14849" max="14849" width="16.875" style="33" bestFit="1" customWidth="1"/>
    <col min="14850" max="14850" width="12.375" style="33" customWidth="1"/>
    <col min="14851" max="14851" width="26.875" style="33" bestFit="1" customWidth="1"/>
    <col min="14852" max="14853" width="21.75" style="33" customWidth="1"/>
    <col min="14854" max="14856" width="14.375" style="33" customWidth="1"/>
    <col min="14857" max="14857" width="25" style="33" customWidth="1"/>
    <col min="14858" max="14859" width="8.375" style="33" customWidth="1"/>
    <col min="14860" max="15104" width="9" style="33"/>
    <col min="15105" max="15105" width="16.875" style="33" bestFit="1" customWidth="1"/>
    <col min="15106" max="15106" width="12.375" style="33" customWidth="1"/>
    <col min="15107" max="15107" width="26.875" style="33" bestFit="1" customWidth="1"/>
    <col min="15108" max="15109" width="21.75" style="33" customWidth="1"/>
    <col min="15110" max="15112" width="14.375" style="33" customWidth="1"/>
    <col min="15113" max="15113" width="25" style="33" customWidth="1"/>
    <col min="15114" max="15115" width="8.375" style="33" customWidth="1"/>
    <col min="15116" max="15360" width="9" style="33"/>
    <col min="15361" max="15361" width="16.875" style="33" bestFit="1" customWidth="1"/>
    <col min="15362" max="15362" width="12.375" style="33" customWidth="1"/>
    <col min="15363" max="15363" width="26.875" style="33" bestFit="1" customWidth="1"/>
    <col min="15364" max="15365" width="21.75" style="33" customWidth="1"/>
    <col min="15366" max="15368" width="14.375" style="33" customWidth="1"/>
    <col min="15369" max="15369" width="25" style="33" customWidth="1"/>
    <col min="15370" max="15371" width="8.375" style="33" customWidth="1"/>
    <col min="15372" max="15616" width="9" style="33"/>
    <col min="15617" max="15617" width="16.875" style="33" bestFit="1" customWidth="1"/>
    <col min="15618" max="15618" width="12.375" style="33" customWidth="1"/>
    <col min="15619" max="15619" width="26.875" style="33" bestFit="1" customWidth="1"/>
    <col min="15620" max="15621" width="21.75" style="33" customWidth="1"/>
    <col min="15622" max="15624" width="14.375" style="33" customWidth="1"/>
    <col min="15625" max="15625" width="25" style="33" customWidth="1"/>
    <col min="15626" max="15627" width="8.375" style="33" customWidth="1"/>
    <col min="15628" max="15872" width="9" style="33"/>
    <col min="15873" max="15873" width="16.875" style="33" bestFit="1" customWidth="1"/>
    <col min="15874" max="15874" width="12.375" style="33" customWidth="1"/>
    <col min="15875" max="15875" width="26.875" style="33" bestFit="1" customWidth="1"/>
    <col min="15876" max="15877" width="21.75" style="33" customWidth="1"/>
    <col min="15878" max="15880" width="14.375" style="33" customWidth="1"/>
    <col min="15881" max="15881" width="25" style="33" customWidth="1"/>
    <col min="15882" max="15883" width="8.375" style="33" customWidth="1"/>
    <col min="15884" max="16128" width="9" style="33"/>
    <col min="16129" max="16129" width="16.875" style="33" bestFit="1" customWidth="1"/>
    <col min="16130" max="16130" width="12.375" style="33" customWidth="1"/>
    <col min="16131" max="16131" width="26.875" style="33" bestFit="1" customWidth="1"/>
    <col min="16132" max="16133" width="21.75" style="33" customWidth="1"/>
    <col min="16134" max="16136" width="14.375" style="33" customWidth="1"/>
    <col min="16137" max="16137" width="25" style="33" customWidth="1"/>
    <col min="16138" max="16139" width="8.375" style="33" customWidth="1"/>
    <col min="16140" max="16384" width="9" style="33"/>
  </cols>
  <sheetData>
    <row r="1" spans="1:9" ht="36.75" customHeight="1" thickBot="1" x14ac:dyDescent="0.25">
      <c r="A1" s="32" t="s">
        <v>135</v>
      </c>
      <c r="B1" s="32"/>
      <c r="C1" s="32"/>
      <c r="D1" s="32"/>
      <c r="E1" s="32"/>
      <c r="F1" s="32"/>
      <c r="G1" s="32"/>
      <c r="H1" s="32"/>
      <c r="I1" s="32"/>
    </row>
    <row r="2" spans="1:9" ht="19.5" customHeight="1" thickTop="1" x14ac:dyDescent="0.2">
      <c r="A2" s="34"/>
      <c r="B2" s="34"/>
      <c r="C2" s="34"/>
      <c r="D2" s="34"/>
      <c r="E2" s="34"/>
      <c r="F2" s="34"/>
      <c r="G2" s="34"/>
      <c r="H2" s="34"/>
      <c r="I2" s="34"/>
    </row>
    <row r="3" spans="1:9" s="29" customFormat="1" ht="18.75" customHeight="1" x14ac:dyDescent="0.25">
      <c r="A3" s="35" t="s">
        <v>136</v>
      </c>
      <c r="B3" s="26" t="s">
        <v>137</v>
      </c>
      <c r="C3" s="26"/>
      <c r="D3" s="27"/>
      <c r="E3" s="27"/>
      <c r="F3" s="28"/>
      <c r="G3" s="28"/>
      <c r="H3" s="28"/>
      <c r="I3" s="27"/>
    </row>
    <row r="4" spans="1:9" s="29" customFormat="1" ht="20.100000000000001" customHeight="1" x14ac:dyDescent="0.25">
      <c r="A4" s="36" t="s">
        <v>138</v>
      </c>
      <c r="B4" s="38" t="s">
        <v>139</v>
      </c>
      <c r="C4" s="38"/>
      <c r="D4" s="27"/>
      <c r="E4" s="27"/>
      <c r="F4" s="28"/>
      <c r="G4" s="28"/>
      <c r="H4" s="28"/>
      <c r="I4" s="27"/>
    </row>
    <row r="5" spans="1:9" s="30" customFormat="1" ht="24" customHeight="1" x14ac:dyDescent="0.3">
      <c r="A5" s="39" t="s">
        <v>140</v>
      </c>
      <c r="B5" s="39" t="s">
        <v>39</v>
      </c>
      <c r="C5" s="39" t="s">
        <v>141</v>
      </c>
      <c r="D5" s="39" t="s">
        <v>142</v>
      </c>
      <c r="E5" s="40" t="s">
        <v>143</v>
      </c>
      <c r="F5" s="39" t="s">
        <v>144</v>
      </c>
      <c r="G5" s="39" t="s">
        <v>145</v>
      </c>
      <c r="H5" s="39" t="s">
        <v>146</v>
      </c>
      <c r="I5" s="39" t="s">
        <v>147</v>
      </c>
    </row>
    <row r="6" spans="1:9" s="30" customFormat="1" ht="24" customHeight="1" x14ac:dyDescent="0.3">
      <c r="A6" s="41" t="s">
        <v>148</v>
      </c>
      <c r="B6" s="41" t="s">
        <v>84</v>
      </c>
      <c r="C6" s="41" t="s">
        <v>149</v>
      </c>
      <c r="D6" s="42" t="s">
        <v>150</v>
      </c>
      <c r="E6" s="43"/>
      <c r="F6" s="44">
        <v>163644</v>
      </c>
      <c r="G6" s="45">
        <v>0</v>
      </c>
      <c r="H6" s="46">
        <v>-5967773</v>
      </c>
      <c r="I6" s="42" t="s">
        <v>150</v>
      </c>
    </row>
    <row r="7" spans="1:9" s="30" customFormat="1" ht="24" customHeight="1" x14ac:dyDescent="0.3">
      <c r="A7" s="41" t="s">
        <v>151</v>
      </c>
      <c r="B7" s="41" t="s">
        <v>152</v>
      </c>
      <c r="C7" s="41" t="s">
        <v>153</v>
      </c>
      <c r="D7" s="42" t="s">
        <v>154</v>
      </c>
      <c r="E7" s="43"/>
      <c r="F7" s="45">
        <v>0</v>
      </c>
      <c r="G7" s="47">
        <v>1200000</v>
      </c>
      <c r="H7" s="46">
        <v>-4767773</v>
      </c>
      <c r="I7" s="42"/>
    </row>
    <row r="8" spans="1:9" s="30" customFormat="1" ht="24" customHeight="1" x14ac:dyDescent="0.3">
      <c r="A8" s="41" t="s">
        <v>155</v>
      </c>
      <c r="B8" s="41" t="s">
        <v>152</v>
      </c>
      <c r="C8" s="41" t="s">
        <v>156</v>
      </c>
      <c r="D8" s="42" t="s">
        <v>157</v>
      </c>
      <c r="E8" s="43"/>
      <c r="F8" s="45">
        <v>0</v>
      </c>
      <c r="G8" s="47">
        <v>2637500</v>
      </c>
      <c r="H8" s="46">
        <v>-2130273</v>
      </c>
      <c r="I8" s="42"/>
    </row>
    <row r="9" spans="1:9" s="30" customFormat="1" ht="24" customHeight="1" x14ac:dyDescent="0.3">
      <c r="A9" s="41" t="s">
        <v>158</v>
      </c>
      <c r="B9" s="41" t="s">
        <v>152</v>
      </c>
      <c r="C9" s="41" t="s">
        <v>159</v>
      </c>
      <c r="D9" s="42" t="s">
        <v>160</v>
      </c>
      <c r="E9" s="43"/>
      <c r="F9" s="45">
        <v>0</v>
      </c>
      <c r="G9" s="47">
        <v>5000000</v>
      </c>
      <c r="H9" s="47">
        <v>2869727</v>
      </c>
      <c r="I9" s="42"/>
    </row>
    <row r="10" spans="1:9" s="30" customFormat="1" ht="24" customHeight="1" x14ac:dyDescent="0.3">
      <c r="A10" s="41" t="s">
        <v>161</v>
      </c>
      <c r="B10" s="41" t="s">
        <v>152</v>
      </c>
      <c r="C10" s="41" t="s">
        <v>162</v>
      </c>
      <c r="D10" s="42" t="s">
        <v>163</v>
      </c>
      <c r="E10" s="43"/>
      <c r="F10" s="45">
        <v>0</v>
      </c>
      <c r="G10" s="47">
        <v>5351475</v>
      </c>
      <c r="H10" s="47">
        <v>8221202</v>
      </c>
      <c r="I10" s="42"/>
    </row>
    <row r="11" spans="1:9" s="30" customFormat="1" ht="24" customHeight="1" x14ac:dyDescent="0.3">
      <c r="A11" s="41" t="s">
        <v>164</v>
      </c>
      <c r="B11" s="41" t="s">
        <v>152</v>
      </c>
      <c r="C11" s="41" t="s">
        <v>165</v>
      </c>
      <c r="D11" s="42" t="s">
        <v>166</v>
      </c>
      <c r="E11" s="43"/>
      <c r="F11" s="48">
        <v>32256000</v>
      </c>
      <c r="G11" s="45">
        <v>0</v>
      </c>
      <c r="H11" s="49">
        <v>-24034798</v>
      </c>
      <c r="I11" s="42"/>
    </row>
    <row r="12" spans="1:9" s="30" customFormat="1" ht="24" customHeight="1" x14ac:dyDescent="0.3">
      <c r="A12" s="41" t="s">
        <v>167</v>
      </c>
      <c r="B12" s="41" t="s">
        <v>152</v>
      </c>
      <c r="C12" s="41" t="s">
        <v>168</v>
      </c>
      <c r="D12" s="42" t="s">
        <v>169</v>
      </c>
      <c r="E12" s="43">
        <v>3141762499</v>
      </c>
      <c r="F12" s="44">
        <v>176000</v>
      </c>
      <c r="G12" s="45">
        <v>0</v>
      </c>
      <c r="H12" s="49">
        <v>-24210798</v>
      </c>
      <c r="I12" s="42" t="s">
        <v>170</v>
      </c>
    </row>
    <row r="13" spans="1:9" s="30" customFormat="1" ht="24" customHeight="1" x14ac:dyDescent="0.3">
      <c r="A13" s="41" t="s">
        <v>167</v>
      </c>
      <c r="B13" s="41" t="s">
        <v>152</v>
      </c>
      <c r="C13" s="41" t="s">
        <v>171</v>
      </c>
      <c r="D13" s="42" t="s">
        <v>169</v>
      </c>
      <c r="E13" s="43">
        <v>5101200723</v>
      </c>
      <c r="F13" s="44">
        <v>220000</v>
      </c>
      <c r="G13" s="45">
        <v>0</v>
      </c>
      <c r="H13" s="49">
        <v>-24430798</v>
      </c>
      <c r="I13" s="42" t="s">
        <v>170</v>
      </c>
    </row>
    <row r="14" spans="1:9" s="30" customFormat="1" ht="24" customHeight="1" x14ac:dyDescent="0.3">
      <c r="A14" s="41" t="s">
        <v>172</v>
      </c>
      <c r="B14" s="41" t="s">
        <v>173</v>
      </c>
      <c r="C14" s="41" t="s">
        <v>174</v>
      </c>
      <c r="D14" s="42" t="s">
        <v>175</v>
      </c>
      <c r="E14" s="43"/>
      <c r="F14" s="45">
        <v>0</v>
      </c>
      <c r="G14" s="47">
        <v>4694800</v>
      </c>
      <c r="H14" s="49">
        <v>-19735998</v>
      </c>
      <c r="I14" s="42"/>
    </row>
    <row r="15" spans="1:9" s="30" customFormat="1" ht="27" x14ac:dyDescent="0.3">
      <c r="A15" s="41" t="s">
        <v>176</v>
      </c>
      <c r="B15" s="41" t="s">
        <v>152</v>
      </c>
      <c r="C15" s="41" t="s">
        <v>177</v>
      </c>
      <c r="D15" s="42" t="s">
        <v>178</v>
      </c>
      <c r="E15" s="43"/>
      <c r="F15" s="44">
        <v>500000</v>
      </c>
      <c r="G15" s="45">
        <v>0</v>
      </c>
      <c r="H15" s="49">
        <v>-20235998</v>
      </c>
      <c r="I15" s="42" t="s">
        <v>179</v>
      </c>
    </row>
    <row r="16" spans="1:9" s="30" customFormat="1" ht="24" customHeight="1" x14ac:dyDescent="0.3">
      <c r="A16" s="41" t="s">
        <v>180</v>
      </c>
      <c r="B16" s="41" t="s">
        <v>181</v>
      </c>
      <c r="C16" s="41" t="s">
        <v>182</v>
      </c>
      <c r="D16" s="42" t="s">
        <v>183</v>
      </c>
      <c r="E16" s="43"/>
      <c r="F16" s="45">
        <v>0</v>
      </c>
      <c r="G16" s="50">
        <v>73000</v>
      </c>
      <c r="H16" s="49">
        <v>-20162998</v>
      </c>
      <c r="I16" s="42"/>
    </row>
    <row r="17" spans="1:9" s="30" customFormat="1" ht="24" customHeight="1" x14ac:dyDescent="0.3">
      <c r="A17" s="41" t="s">
        <v>184</v>
      </c>
      <c r="B17" s="41" t="s">
        <v>181</v>
      </c>
      <c r="C17" s="41" t="s">
        <v>185</v>
      </c>
      <c r="D17" s="42" t="s">
        <v>186</v>
      </c>
      <c r="E17" s="43"/>
      <c r="F17" s="45">
        <v>0</v>
      </c>
      <c r="G17" s="44">
        <v>400000</v>
      </c>
      <c r="H17" s="49">
        <v>-19762998</v>
      </c>
      <c r="I17" s="42"/>
    </row>
    <row r="18" spans="1:9" s="30" customFormat="1" ht="24" customHeight="1" x14ac:dyDescent="0.3">
      <c r="A18" s="41" t="s">
        <v>187</v>
      </c>
      <c r="B18" s="41" t="s">
        <v>173</v>
      </c>
      <c r="C18" s="41" t="s">
        <v>188</v>
      </c>
      <c r="D18" s="42" t="s">
        <v>189</v>
      </c>
      <c r="E18" s="43"/>
      <c r="F18" s="45">
        <v>0</v>
      </c>
      <c r="G18" s="44">
        <v>718700</v>
      </c>
      <c r="H18" s="49">
        <v>-19044298</v>
      </c>
      <c r="I18" s="42"/>
    </row>
    <row r="19" spans="1:9" s="30" customFormat="1" ht="24" customHeight="1" x14ac:dyDescent="0.3">
      <c r="A19" s="41" t="s">
        <v>190</v>
      </c>
      <c r="B19" s="41" t="s">
        <v>152</v>
      </c>
      <c r="C19" s="41" t="s">
        <v>191</v>
      </c>
      <c r="D19" s="42" t="s">
        <v>192</v>
      </c>
      <c r="E19" s="43"/>
      <c r="F19" s="45">
        <v>0</v>
      </c>
      <c r="G19" s="47">
        <v>6600600</v>
      </c>
      <c r="H19" s="49">
        <v>-12443698</v>
      </c>
      <c r="I19" s="42"/>
    </row>
    <row r="20" spans="1:9" s="30" customFormat="1" ht="24" customHeight="1" x14ac:dyDescent="0.3">
      <c r="A20" s="41" t="s">
        <v>193</v>
      </c>
      <c r="B20" s="41" t="s">
        <v>152</v>
      </c>
      <c r="C20" s="41" t="s">
        <v>194</v>
      </c>
      <c r="D20" s="42" t="s">
        <v>195</v>
      </c>
      <c r="E20" s="43"/>
      <c r="F20" s="45">
        <v>0</v>
      </c>
      <c r="G20" s="47">
        <v>7134000</v>
      </c>
      <c r="H20" s="46">
        <v>-5309698</v>
      </c>
      <c r="I20" s="42"/>
    </row>
    <row r="21" spans="1:9" s="30" customFormat="1" ht="24" customHeight="1" x14ac:dyDescent="0.3">
      <c r="A21" s="41" t="s">
        <v>196</v>
      </c>
      <c r="B21" s="41" t="s">
        <v>197</v>
      </c>
      <c r="C21" s="41" t="s">
        <v>198</v>
      </c>
      <c r="D21" s="42" t="s">
        <v>199</v>
      </c>
      <c r="E21" s="43"/>
      <c r="F21" s="45">
        <v>0</v>
      </c>
      <c r="G21" s="47">
        <v>4233000</v>
      </c>
      <c r="H21" s="46">
        <v>-1076698</v>
      </c>
      <c r="I21" s="42"/>
    </row>
    <row r="22" spans="1:9" s="30" customFormat="1" ht="24" customHeight="1" x14ac:dyDescent="0.3">
      <c r="A22" s="41" t="s">
        <v>200</v>
      </c>
      <c r="B22" s="41" t="s">
        <v>197</v>
      </c>
      <c r="C22" s="41" t="s">
        <v>201</v>
      </c>
      <c r="D22" s="42" t="s">
        <v>202</v>
      </c>
      <c r="E22" s="43"/>
      <c r="F22" s="45">
        <v>0</v>
      </c>
      <c r="G22" s="47">
        <v>1045500</v>
      </c>
      <c r="H22" s="51">
        <v>-31198</v>
      </c>
      <c r="I22" s="42"/>
    </row>
    <row r="23" spans="1:9" s="30" customFormat="1" ht="24" customHeight="1" x14ac:dyDescent="0.3">
      <c r="A23" s="41" t="s">
        <v>200</v>
      </c>
      <c r="B23" s="41" t="s">
        <v>197</v>
      </c>
      <c r="C23" s="41" t="s">
        <v>203</v>
      </c>
      <c r="D23" s="42" t="s">
        <v>204</v>
      </c>
      <c r="E23" s="43"/>
      <c r="F23" s="45">
        <v>0</v>
      </c>
      <c r="G23" s="44">
        <v>987500</v>
      </c>
      <c r="H23" s="44">
        <v>956302</v>
      </c>
      <c r="I23" s="42"/>
    </row>
    <row r="24" spans="1:9" s="30" customFormat="1" ht="24" customHeight="1" x14ac:dyDescent="0.3">
      <c r="A24" s="41" t="s">
        <v>205</v>
      </c>
      <c r="B24" s="41" t="s">
        <v>197</v>
      </c>
      <c r="C24" s="41" t="s">
        <v>206</v>
      </c>
      <c r="D24" s="42" t="s">
        <v>207</v>
      </c>
      <c r="E24" s="43"/>
      <c r="F24" s="45">
        <v>0</v>
      </c>
      <c r="G24" s="44">
        <v>240000</v>
      </c>
      <c r="H24" s="47">
        <v>1196302</v>
      </c>
      <c r="I24" s="42"/>
    </row>
    <row r="25" spans="1:9" s="30" customFormat="1" ht="24" customHeight="1" x14ac:dyDescent="0.3">
      <c r="A25" s="41" t="s">
        <v>205</v>
      </c>
      <c r="B25" s="41" t="s">
        <v>197</v>
      </c>
      <c r="C25" s="41" t="s">
        <v>208</v>
      </c>
      <c r="D25" s="42" t="s">
        <v>209</v>
      </c>
      <c r="E25" s="43"/>
      <c r="F25" s="45">
        <v>0</v>
      </c>
      <c r="G25" s="44">
        <v>357900</v>
      </c>
      <c r="H25" s="47">
        <v>1554202</v>
      </c>
      <c r="I25" s="42"/>
    </row>
    <row r="26" spans="1:9" s="30" customFormat="1" ht="24" customHeight="1" x14ac:dyDescent="0.3">
      <c r="A26" s="41" t="s">
        <v>205</v>
      </c>
      <c r="B26" s="41" t="s">
        <v>197</v>
      </c>
      <c r="C26" s="41" t="s">
        <v>210</v>
      </c>
      <c r="D26" s="42" t="s">
        <v>211</v>
      </c>
      <c r="E26" s="43"/>
      <c r="F26" s="45">
        <v>0</v>
      </c>
      <c r="G26" s="44">
        <v>995000</v>
      </c>
      <c r="H26" s="47">
        <v>2549202</v>
      </c>
      <c r="I26" s="42"/>
    </row>
    <row r="27" spans="1:9" s="30" customFormat="1" ht="24" customHeight="1" x14ac:dyDescent="0.3">
      <c r="A27" s="41" t="s">
        <v>212</v>
      </c>
      <c r="B27" s="41" t="s">
        <v>197</v>
      </c>
      <c r="C27" s="41" t="s">
        <v>213</v>
      </c>
      <c r="D27" s="42" t="s">
        <v>214</v>
      </c>
      <c r="E27" s="43"/>
      <c r="F27" s="45">
        <v>0</v>
      </c>
      <c r="G27" s="44">
        <v>126000</v>
      </c>
      <c r="H27" s="47">
        <v>2675202</v>
      </c>
      <c r="I27" s="42"/>
    </row>
    <row r="28" spans="1:9" s="30" customFormat="1" ht="24" customHeight="1" x14ac:dyDescent="0.3">
      <c r="A28" s="41" t="s">
        <v>212</v>
      </c>
      <c r="B28" s="41" t="s">
        <v>197</v>
      </c>
      <c r="C28" s="41" t="s">
        <v>215</v>
      </c>
      <c r="D28" s="42" t="s">
        <v>216</v>
      </c>
      <c r="E28" s="43"/>
      <c r="F28" s="45">
        <v>0</v>
      </c>
      <c r="G28" s="50">
        <v>33000</v>
      </c>
      <c r="H28" s="47">
        <v>2708202</v>
      </c>
      <c r="I28" s="42"/>
    </row>
    <row r="29" spans="1:9" s="30" customFormat="1" ht="24" customHeight="1" x14ac:dyDescent="0.3">
      <c r="A29" s="41" t="s">
        <v>212</v>
      </c>
      <c r="B29" s="41" t="s">
        <v>197</v>
      </c>
      <c r="C29" s="41" t="s">
        <v>217</v>
      </c>
      <c r="D29" s="42" t="s">
        <v>218</v>
      </c>
      <c r="E29" s="43"/>
      <c r="F29" s="45">
        <v>0</v>
      </c>
      <c r="G29" s="44">
        <v>100000</v>
      </c>
      <c r="H29" s="47">
        <v>2808202</v>
      </c>
      <c r="I29" s="42"/>
    </row>
    <row r="30" spans="1:9" s="30" customFormat="1" ht="24" customHeight="1" x14ac:dyDescent="0.3">
      <c r="A30" s="41" t="s">
        <v>219</v>
      </c>
      <c r="B30" s="41" t="s">
        <v>197</v>
      </c>
      <c r="C30" s="41" t="s">
        <v>220</v>
      </c>
      <c r="D30" s="42" t="s">
        <v>221</v>
      </c>
      <c r="E30" s="43"/>
      <c r="F30" s="45">
        <v>0</v>
      </c>
      <c r="G30" s="44">
        <v>360000</v>
      </c>
      <c r="H30" s="47">
        <v>3168202</v>
      </c>
      <c r="I30" s="42"/>
    </row>
    <row r="31" spans="1:9" s="30" customFormat="1" ht="24" customHeight="1" x14ac:dyDescent="0.3">
      <c r="A31" s="41" t="s">
        <v>219</v>
      </c>
      <c r="B31" s="41" t="s">
        <v>197</v>
      </c>
      <c r="C31" s="41" t="s">
        <v>222</v>
      </c>
      <c r="D31" s="42" t="s">
        <v>223</v>
      </c>
      <c r="E31" s="43"/>
      <c r="F31" s="45">
        <v>0</v>
      </c>
      <c r="G31" s="44">
        <v>360500</v>
      </c>
      <c r="H31" s="47">
        <v>3528702</v>
      </c>
      <c r="I31" s="42"/>
    </row>
    <row r="32" spans="1:9" s="30" customFormat="1" ht="24" customHeight="1" x14ac:dyDescent="0.3">
      <c r="A32" s="41" t="s">
        <v>224</v>
      </c>
      <c r="B32" s="41" t="s">
        <v>197</v>
      </c>
      <c r="C32" s="41" t="s">
        <v>225</v>
      </c>
      <c r="D32" s="42" t="s">
        <v>226</v>
      </c>
      <c r="E32" s="43"/>
      <c r="F32" s="45">
        <v>0</v>
      </c>
      <c r="G32" s="50">
        <v>49600</v>
      </c>
      <c r="H32" s="47">
        <v>3578302</v>
      </c>
      <c r="I32" s="42"/>
    </row>
    <row r="33" spans="1:9" s="30" customFormat="1" ht="24" customHeight="1" x14ac:dyDescent="0.3">
      <c r="A33" s="41" t="s">
        <v>224</v>
      </c>
      <c r="B33" s="41" t="s">
        <v>197</v>
      </c>
      <c r="C33" s="41" t="s">
        <v>227</v>
      </c>
      <c r="D33" s="42" t="s">
        <v>228</v>
      </c>
      <c r="E33" s="43"/>
      <c r="F33" s="45">
        <v>0</v>
      </c>
      <c r="G33" s="44">
        <v>100000</v>
      </c>
      <c r="H33" s="47">
        <v>3678302</v>
      </c>
      <c r="I33" s="42"/>
    </row>
    <row r="34" spans="1:9" s="30" customFormat="1" ht="24" customHeight="1" x14ac:dyDescent="0.3">
      <c r="A34" s="41" t="s">
        <v>229</v>
      </c>
      <c r="B34" s="41" t="s">
        <v>197</v>
      </c>
      <c r="C34" s="41" t="s">
        <v>230</v>
      </c>
      <c r="D34" s="42" t="s">
        <v>231</v>
      </c>
      <c r="E34" s="43"/>
      <c r="F34" s="45">
        <v>0</v>
      </c>
      <c r="G34" s="44">
        <v>192600</v>
      </c>
      <c r="H34" s="47">
        <v>3870902</v>
      </c>
      <c r="I34" s="42"/>
    </row>
    <row r="35" spans="1:9" s="30" customFormat="1" ht="24" customHeight="1" x14ac:dyDescent="0.3">
      <c r="A35" s="41" t="s">
        <v>229</v>
      </c>
      <c r="B35" s="41" t="s">
        <v>197</v>
      </c>
      <c r="C35" s="41" t="s">
        <v>232</v>
      </c>
      <c r="D35" s="42" t="s">
        <v>233</v>
      </c>
      <c r="E35" s="43"/>
      <c r="F35" s="45">
        <v>0</v>
      </c>
      <c r="G35" s="44">
        <v>218000</v>
      </c>
      <c r="H35" s="47">
        <v>4088902</v>
      </c>
      <c r="I35" s="42"/>
    </row>
    <row r="36" spans="1:9" s="30" customFormat="1" ht="24" customHeight="1" x14ac:dyDescent="0.3">
      <c r="A36" s="41" t="s">
        <v>234</v>
      </c>
      <c r="B36" s="41" t="s">
        <v>197</v>
      </c>
      <c r="C36" s="41" t="s">
        <v>235</v>
      </c>
      <c r="D36" s="42" t="s">
        <v>236</v>
      </c>
      <c r="E36" s="43"/>
      <c r="F36" s="45">
        <v>0</v>
      </c>
      <c r="G36" s="44">
        <v>900000</v>
      </c>
      <c r="H36" s="47">
        <v>4988902</v>
      </c>
      <c r="I36" s="42"/>
    </row>
    <row r="37" spans="1:9" s="30" customFormat="1" ht="24" customHeight="1" x14ac:dyDescent="0.3">
      <c r="A37" s="41" t="s">
        <v>234</v>
      </c>
      <c r="B37" s="41" t="s">
        <v>197</v>
      </c>
      <c r="C37" s="41" t="s">
        <v>237</v>
      </c>
      <c r="D37" s="42" t="s">
        <v>238</v>
      </c>
      <c r="E37" s="43"/>
      <c r="F37" s="45">
        <v>0</v>
      </c>
      <c r="G37" s="44">
        <v>305000</v>
      </c>
      <c r="H37" s="47">
        <v>5293902</v>
      </c>
      <c r="I37" s="42"/>
    </row>
    <row r="38" spans="1:9" s="30" customFormat="1" ht="24" customHeight="1" x14ac:dyDescent="0.3">
      <c r="A38" s="41" t="s">
        <v>234</v>
      </c>
      <c r="B38" s="41" t="s">
        <v>197</v>
      </c>
      <c r="C38" s="41" t="s">
        <v>239</v>
      </c>
      <c r="D38" s="42" t="s">
        <v>240</v>
      </c>
      <c r="E38" s="43"/>
      <c r="F38" s="45">
        <v>0</v>
      </c>
      <c r="G38" s="44">
        <v>309000</v>
      </c>
      <c r="H38" s="47">
        <v>5602902</v>
      </c>
      <c r="I38" s="42"/>
    </row>
    <row r="39" spans="1:9" s="30" customFormat="1" ht="24" customHeight="1" x14ac:dyDescent="0.3">
      <c r="A39" s="41" t="s">
        <v>241</v>
      </c>
      <c r="B39" s="41" t="s">
        <v>197</v>
      </c>
      <c r="C39" s="41" t="s">
        <v>242</v>
      </c>
      <c r="D39" s="42" t="s">
        <v>243</v>
      </c>
      <c r="E39" s="43"/>
      <c r="F39" s="45">
        <v>0</v>
      </c>
      <c r="G39" s="47">
        <v>3930000</v>
      </c>
      <c r="H39" s="47">
        <v>9532902</v>
      </c>
      <c r="I39" s="42"/>
    </row>
    <row r="40" spans="1:9" s="30" customFormat="1" ht="24" customHeight="1" x14ac:dyDescent="0.3">
      <c r="A40" s="41" t="s">
        <v>241</v>
      </c>
      <c r="B40" s="41" t="s">
        <v>197</v>
      </c>
      <c r="C40" s="41" t="s">
        <v>244</v>
      </c>
      <c r="D40" s="42" t="s">
        <v>245</v>
      </c>
      <c r="E40" s="43"/>
      <c r="F40" s="45">
        <v>0</v>
      </c>
      <c r="G40" s="44">
        <v>216400</v>
      </c>
      <c r="H40" s="47">
        <v>9749302</v>
      </c>
      <c r="I40" s="42"/>
    </row>
    <row r="41" spans="1:9" s="30" customFormat="1" ht="24" customHeight="1" x14ac:dyDescent="0.3">
      <c r="A41" s="41" t="s">
        <v>246</v>
      </c>
      <c r="B41" s="41" t="s">
        <v>197</v>
      </c>
      <c r="C41" s="41" t="s">
        <v>247</v>
      </c>
      <c r="D41" s="42" t="s">
        <v>248</v>
      </c>
      <c r="E41" s="43"/>
      <c r="F41" s="45">
        <v>0</v>
      </c>
      <c r="G41" s="50">
        <v>97500</v>
      </c>
      <c r="H41" s="47">
        <v>9846802</v>
      </c>
      <c r="I41" s="42"/>
    </row>
    <row r="42" spans="1:9" s="30" customFormat="1" ht="24" customHeight="1" x14ac:dyDescent="0.3">
      <c r="A42" s="41" t="s">
        <v>249</v>
      </c>
      <c r="B42" s="41" t="s">
        <v>181</v>
      </c>
      <c r="C42" s="41" t="s">
        <v>250</v>
      </c>
      <c r="D42" s="42" t="s">
        <v>251</v>
      </c>
      <c r="E42" s="43"/>
      <c r="F42" s="45">
        <v>0</v>
      </c>
      <c r="G42" s="44">
        <v>139000</v>
      </c>
      <c r="H42" s="47">
        <v>9985802</v>
      </c>
      <c r="I42" s="42"/>
    </row>
    <row r="43" spans="1:9" s="30" customFormat="1" ht="24" customHeight="1" x14ac:dyDescent="0.3">
      <c r="A43" s="41" t="s">
        <v>252</v>
      </c>
      <c r="B43" s="41" t="s">
        <v>152</v>
      </c>
      <c r="C43" s="41" t="s">
        <v>48</v>
      </c>
      <c r="D43" s="42" t="s">
        <v>253</v>
      </c>
      <c r="E43" s="43"/>
      <c r="F43" s="48">
        <v>10000000</v>
      </c>
      <c r="G43" s="45">
        <v>0</v>
      </c>
      <c r="H43" s="51">
        <v>-14198</v>
      </c>
      <c r="I43" s="42"/>
    </row>
    <row r="44" spans="1:9" s="30" customFormat="1" ht="24" customHeight="1" x14ac:dyDescent="0.3">
      <c r="A44" s="41" t="s">
        <v>254</v>
      </c>
      <c r="B44" s="41" t="s">
        <v>152</v>
      </c>
      <c r="C44" s="41" t="s">
        <v>255</v>
      </c>
      <c r="D44" s="42" t="s">
        <v>256</v>
      </c>
      <c r="E44" s="43"/>
      <c r="F44" s="45">
        <v>0</v>
      </c>
      <c r="G44" s="47">
        <v>3115600</v>
      </c>
      <c r="H44" s="47">
        <v>3101402</v>
      </c>
      <c r="I44" s="42"/>
    </row>
    <row r="45" spans="1:9" s="30" customFormat="1" ht="24" customHeight="1" x14ac:dyDescent="0.3">
      <c r="A45" s="41" t="s">
        <v>257</v>
      </c>
      <c r="B45" s="41" t="s">
        <v>152</v>
      </c>
      <c r="C45" s="41" t="s">
        <v>258</v>
      </c>
      <c r="D45" s="42" t="s">
        <v>259</v>
      </c>
      <c r="E45" s="43"/>
      <c r="F45" s="45">
        <v>0</v>
      </c>
      <c r="G45" s="47">
        <v>4500000</v>
      </c>
      <c r="H45" s="47">
        <v>7601402</v>
      </c>
      <c r="I45" s="42"/>
    </row>
    <row r="46" spans="1:9" s="30" customFormat="1" ht="24" customHeight="1" x14ac:dyDescent="0.3">
      <c r="A46" s="41" t="s">
        <v>260</v>
      </c>
      <c r="B46" s="41" t="s">
        <v>152</v>
      </c>
      <c r="C46" s="41" t="s">
        <v>261</v>
      </c>
      <c r="D46" s="42" t="s">
        <v>262</v>
      </c>
      <c r="E46" s="43"/>
      <c r="F46" s="48">
        <v>20160000</v>
      </c>
      <c r="G46" s="45">
        <v>0</v>
      </c>
      <c r="H46" s="49">
        <v>-12558598</v>
      </c>
      <c r="I46" s="42"/>
    </row>
    <row r="47" spans="1:9" s="30" customFormat="1" ht="24" customHeight="1" x14ac:dyDescent="0.3">
      <c r="A47" s="41" t="s">
        <v>260</v>
      </c>
      <c r="B47" s="41" t="s">
        <v>152</v>
      </c>
      <c r="C47" s="41" t="s">
        <v>263</v>
      </c>
      <c r="D47" s="42" t="s">
        <v>264</v>
      </c>
      <c r="E47" s="43"/>
      <c r="F47" s="48">
        <v>11520000</v>
      </c>
      <c r="G47" s="45">
        <v>0</v>
      </c>
      <c r="H47" s="49">
        <v>-24078598</v>
      </c>
      <c r="I47" s="42" t="s">
        <v>265</v>
      </c>
    </row>
    <row r="48" spans="1:9" s="30" customFormat="1" ht="24" customHeight="1" x14ac:dyDescent="0.3">
      <c r="A48" s="41" t="s">
        <v>266</v>
      </c>
      <c r="B48" s="41" t="s">
        <v>152</v>
      </c>
      <c r="C48" s="41" t="s">
        <v>267</v>
      </c>
      <c r="D48" s="42" t="s">
        <v>268</v>
      </c>
      <c r="E48" s="43"/>
      <c r="F48" s="45">
        <v>0</v>
      </c>
      <c r="G48" s="44">
        <v>301000</v>
      </c>
      <c r="H48" s="49">
        <v>-23777598</v>
      </c>
      <c r="I48" s="42"/>
    </row>
    <row r="49" spans="1:9" s="30" customFormat="1" ht="24" customHeight="1" x14ac:dyDescent="0.3">
      <c r="A49" s="41" t="s">
        <v>269</v>
      </c>
      <c r="B49" s="41" t="s">
        <v>152</v>
      </c>
      <c r="C49" s="41" t="s">
        <v>270</v>
      </c>
      <c r="D49" s="42" t="s">
        <v>271</v>
      </c>
      <c r="E49" s="43"/>
      <c r="F49" s="45">
        <v>0</v>
      </c>
      <c r="G49" s="48">
        <v>11862600</v>
      </c>
      <c r="H49" s="49">
        <v>-11914998</v>
      </c>
      <c r="I49" s="42"/>
    </row>
    <row r="50" spans="1:9" s="30" customFormat="1" ht="24" customHeight="1" x14ac:dyDescent="0.3">
      <c r="A50" s="41" t="s">
        <v>272</v>
      </c>
      <c r="B50" s="41" t="s">
        <v>273</v>
      </c>
      <c r="C50" s="41" t="s">
        <v>274</v>
      </c>
      <c r="D50" s="42" t="s">
        <v>275</v>
      </c>
      <c r="E50" s="43"/>
      <c r="F50" s="45">
        <v>0</v>
      </c>
      <c r="G50" s="48">
        <v>23154400</v>
      </c>
      <c r="H50" s="48">
        <v>11239402</v>
      </c>
      <c r="I50" s="42"/>
    </row>
    <row r="51" spans="1:9" s="30" customFormat="1" ht="24" customHeight="1" x14ac:dyDescent="0.3">
      <c r="A51" s="41" t="s">
        <v>276</v>
      </c>
      <c r="B51" s="41" t="s">
        <v>152</v>
      </c>
      <c r="C51" s="41" t="s">
        <v>153</v>
      </c>
      <c r="D51" s="42" t="s">
        <v>277</v>
      </c>
      <c r="E51" s="43"/>
      <c r="F51" s="45">
        <v>0</v>
      </c>
      <c r="G51" s="47">
        <v>1000000</v>
      </c>
      <c r="H51" s="48">
        <v>12239402</v>
      </c>
      <c r="I51" s="42"/>
    </row>
    <row r="52" spans="1:9" s="30" customFormat="1" ht="24" customHeight="1" x14ac:dyDescent="0.3">
      <c r="A52" s="41" t="s">
        <v>278</v>
      </c>
      <c r="B52" s="41" t="s">
        <v>152</v>
      </c>
      <c r="C52" s="41" t="s">
        <v>279</v>
      </c>
      <c r="D52" s="42" t="s">
        <v>280</v>
      </c>
      <c r="E52" s="43"/>
      <c r="F52" s="45">
        <v>0</v>
      </c>
      <c r="G52" s="44">
        <v>267502</v>
      </c>
      <c r="H52" s="48">
        <v>12506904</v>
      </c>
      <c r="I52" s="42"/>
    </row>
    <row r="53" spans="1:9" s="30" customFormat="1" ht="24" customHeight="1" x14ac:dyDescent="0.3">
      <c r="A53" s="41" t="s">
        <v>281</v>
      </c>
      <c r="B53" s="41" t="s">
        <v>152</v>
      </c>
      <c r="C53" s="41" t="s">
        <v>282</v>
      </c>
      <c r="D53" s="42" t="s">
        <v>283</v>
      </c>
      <c r="E53" s="43"/>
      <c r="F53" s="45">
        <v>0</v>
      </c>
      <c r="G53" s="47">
        <v>1516500</v>
      </c>
      <c r="H53" s="48">
        <v>14023404</v>
      </c>
      <c r="I53" s="42"/>
    </row>
    <row r="54" spans="1:9" s="30" customFormat="1" ht="24" customHeight="1" x14ac:dyDescent="0.3">
      <c r="A54" s="41" t="s">
        <v>284</v>
      </c>
      <c r="B54" s="41" t="s">
        <v>152</v>
      </c>
      <c r="C54" s="41" t="s">
        <v>194</v>
      </c>
      <c r="D54" s="42" t="s">
        <v>285</v>
      </c>
      <c r="E54" s="43"/>
      <c r="F54" s="45">
        <v>0</v>
      </c>
      <c r="G54" s="47">
        <v>4956000</v>
      </c>
      <c r="H54" s="48">
        <v>18979404</v>
      </c>
      <c r="I54" s="42"/>
    </row>
    <row r="55" spans="1:9" s="30" customFormat="1" ht="24" customHeight="1" x14ac:dyDescent="0.3">
      <c r="A55" s="41" t="s">
        <v>286</v>
      </c>
      <c r="B55" s="41" t="s">
        <v>152</v>
      </c>
      <c r="C55" s="41" t="s">
        <v>287</v>
      </c>
      <c r="D55" s="42" t="s">
        <v>288</v>
      </c>
      <c r="E55" s="43"/>
      <c r="F55" s="48">
        <v>62213000</v>
      </c>
      <c r="G55" s="45">
        <v>0</v>
      </c>
      <c r="H55" s="49">
        <v>-43233596</v>
      </c>
      <c r="I55" s="42"/>
    </row>
    <row r="56" spans="1:9" s="30" customFormat="1" ht="27" x14ac:dyDescent="0.3">
      <c r="A56" s="41" t="s">
        <v>289</v>
      </c>
      <c r="B56" s="41" t="s">
        <v>152</v>
      </c>
      <c r="C56" s="41" t="s">
        <v>290</v>
      </c>
      <c r="D56" s="42" t="s">
        <v>291</v>
      </c>
      <c r="E56" s="43"/>
      <c r="F56" s="47">
        <v>2492000</v>
      </c>
      <c r="G56" s="45">
        <v>0</v>
      </c>
      <c r="H56" s="49">
        <v>-45725596</v>
      </c>
      <c r="I56" s="42"/>
    </row>
    <row r="57" spans="1:9" s="30" customFormat="1" ht="24" customHeight="1" x14ac:dyDescent="0.3">
      <c r="A57" s="41" t="s">
        <v>292</v>
      </c>
      <c r="B57" s="41" t="s">
        <v>152</v>
      </c>
      <c r="C57" s="41" t="s">
        <v>293</v>
      </c>
      <c r="D57" s="42" t="s">
        <v>294</v>
      </c>
      <c r="E57" s="43"/>
      <c r="F57" s="45">
        <v>0</v>
      </c>
      <c r="G57" s="44">
        <v>229000</v>
      </c>
      <c r="H57" s="49">
        <v>-45496596</v>
      </c>
      <c r="I57" s="42"/>
    </row>
    <row r="58" spans="1:9" s="30" customFormat="1" ht="24" customHeight="1" x14ac:dyDescent="0.3">
      <c r="A58" s="41" t="s">
        <v>295</v>
      </c>
      <c r="B58" s="41" t="s">
        <v>181</v>
      </c>
      <c r="C58" s="41" t="s">
        <v>296</v>
      </c>
      <c r="D58" s="42" t="s">
        <v>297</v>
      </c>
      <c r="E58" s="43"/>
      <c r="F58" s="45">
        <v>0</v>
      </c>
      <c r="G58" s="44">
        <v>736000</v>
      </c>
      <c r="H58" s="49">
        <v>-44760596</v>
      </c>
      <c r="I58" s="42"/>
    </row>
    <row r="59" spans="1:9" s="30" customFormat="1" ht="24" customHeight="1" x14ac:dyDescent="0.3">
      <c r="A59" s="41" t="s">
        <v>298</v>
      </c>
      <c r="B59" s="41" t="s">
        <v>152</v>
      </c>
      <c r="C59" s="41" t="s">
        <v>299</v>
      </c>
      <c r="D59" s="42" t="s">
        <v>300</v>
      </c>
      <c r="E59" s="43"/>
      <c r="F59" s="45">
        <v>0</v>
      </c>
      <c r="G59" s="47">
        <v>2085000</v>
      </c>
      <c r="H59" s="49">
        <v>-42675596</v>
      </c>
      <c r="I59" s="42"/>
    </row>
    <row r="60" spans="1:9" s="30" customFormat="1" ht="24" customHeight="1" x14ac:dyDescent="0.3">
      <c r="A60" s="41" t="s">
        <v>301</v>
      </c>
      <c r="B60" s="41" t="s">
        <v>302</v>
      </c>
      <c r="C60" s="41" t="s">
        <v>303</v>
      </c>
      <c r="D60" s="42" t="s">
        <v>304</v>
      </c>
      <c r="E60" s="43"/>
      <c r="F60" s="45">
        <v>0</v>
      </c>
      <c r="G60" s="47">
        <v>1305000</v>
      </c>
      <c r="H60" s="49">
        <v>-41370596</v>
      </c>
      <c r="I60" s="42"/>
    </row>
    <row r="61" spans="1:9" s="30" customFormat="1" ht="24" customHeight="1" x14ac:dyDescent="0.3">
      <c r="A61" s="41" t="s">
        <v>305</v>
      </c>
      <c r="B61" s="41" t="s">
        <v>152</v>
      </c>
      <c r="C61" s="41" t="s">
        <v>306</v>
      </c>
      <c r="D61" s="42" t="s">
        <v>307</v>
      </c>
      <c r="E61" s="43"/>
      <c r="F61" s="45">
        <v>0</v>
      </c>
      <c r="G61" s="47">
        <v>1183000</v>
      </c>
      <c r="H61" s="49">
        <v>-40187596</v>
      </c>
      <c r="I61" s="42"/>
    </row>
    <row r="62" spans="1:9" s="30" customFormat="1" ht="24" customHeight="1" x14ac:dyDescent="0.3">
      <c r="A62" s="41" t="s">
        <v>308</v>
      </c>
      <c r="B62" s="41" t="s">
        <v>173</v>
      </c>
      <c r="C62" s="41" t="s">
        <v>309</v>
      </c>
      <c r="D62" s="42" t="s">
        <v>310</v>
      </c>
      <c r="E62" s="43"/>
      <c r="F62" s="45">
        <v>0</v>
      </c>
      <c r="G62" s="44">
        <v>219000</v>
      </c>
      <c r="H62" s="49">
        <v>-39968596</v>
      </c>
      <c r="I62" s="42"/>
    </row>
    <row r="63" spans="1:9" s="30" customFormat="1" ht="24" customHeight="1" x14ac:dyDescent="0.3">
      <c r="A63" s="41" t="s">
        <v>311</v>
      </c>
      <c r="B63" s="41" t="s">
        <v>152</v>
      </c>
      <c r="C63" s="41" t="s">
        <v>312</v>
      </c>
      <c r="D63" s="42" t="s">
        <v>313</v>
      </c>
      <c r="E63" s="43"/>
      <c r="F63" s="45">
        <v>0</v>
      </c>
      <c r="G63" s="47">
        <v>2218900</v>
      </c>
      <c r="H63" s="49">
        <v>-37749696</v>
      </c>
      <c r="I63" s="42"/>
    </row>
    <row r="64" spans="1:9" s="30" customFormat="1" ht="24" customHeight="1" x14ac:dyDescent="0.3">
      <c r="A64" s="41" t="s">
        <v>314</v>
      </c>
      <c r="B64" s="41" t="s">
        <v>273</v>
      </c>
      <c r="C64" s="41" t="s">
        <v>315</v>
      </c>
      <c r="D64" s="42" t="s">
        <v>316</v>
      </c>
      <c r="E64" s="43"/>
      <c r="F64" s="45">
        <v>0</v>
      </c>
      <c r="G64" s="47">
        <v>2255000</v>
      </c>
      <c r="H64" s="49">
        <v>-35494696</v>
      </c>
      <c r="I64" s="42"/>
    </row>
    <row r="65" spans="1:9" s="30" customFormat="1" ht="24" customHeight="1" x14ac:dyDescent="0.3">
      <c r="A65" s="41" t="s">
        <v>317</v>
      </c>
      <c r="B65" s="41" t="s">
        <v>152</v>
      </c>
      <c r="C65" s="41" t="s">
        <v>156</v>
      </c>
      <c r="D65" s="42" t="s">
        <v>318</v>
      </c>
      <c r="E65" s="43"/>
      <c r="F65" s="45">
        <v>0</v>
      </c>
      <c r="G65" s="47">
        <v>2340000</v>
      </c>
      <c r="H65" s="49">
        <v>-33154696</v>
      </c>
      <c r="I65" s="42"/>
    </row>
    <row r="66" spans="1:9" s="30" customFormat="1" ht="24" customHeight="1" x14ac:dyDescent="0.3">
      <c r="A66" s="41" t="s">
        <v>319</v>
      </c>
      <c r="B66" s="41" t="s">
        <v>181</v>
      </c>
      <c r="C66" s="41" t="s">
        <v>185</v>
      </c>
      <c r="D66" s="42" t="s">
        <v>320</v>
      </c>
      <c r="E66" s="43"/>
      <c r="F66" s="45">
        <v>0</v>
      </c>
      <c r="G66" s="44">
        <v>210000</v>
      </c>
      <c r="H66" s="49">
        <v>-32944696</v>
      </c>
      <c r="I66" s="42"/>
    </row>
    <row r="67" spans="1:9" s="30" customFormat="1" ht="24" customHeight="1" x14ac:dyDescent="0.3">
      <c r="A67" s="41" t="s">
        <v>321</v>
      </c>
      <c r="B67" s="41" t="s">
        <v>181</v>
      </c>
      <c r="C67" s="41" t="s">
        <v>322</v>
      </c>
      <c r="D67" s="42" t="s">
        <v>323</v>
      </c>
      <c r="E67" s="43"/>
      <c r="F67" s="45">
        <v>0</v>
      </c>
      <c r="G67" s="44">
        <v>484000</v>
      </c>
      <c r="H67" s="49">
        <v>-32460696</v>
      </c>
      <c r="I67" s="42"/>
    </row>
    <row r="68" spans="1:9" s="30" customFormat="1" ht="24" customHeight="1" x14ac:dyDescent="0.3">
      <c r="A68" s="41" t="s">
        <v>324</v>
      </c>
      <c r="B68" s="41" t="s">
        <v>152</v>
      </c>
      <c r="C68" s="41" t="s">
        <v>325</v>
      </c>
      <c r="D68" s="42" t="s">
        <v>326</v>
      </c>
      <c r="E68" s="43"/>
      <c r="F68" s="44">
        <v>250000</v>
      </c>
      <c r="G68" s="45">
        <v>0</v>
      </c>
      <c r="H68" s="49">
        <v>-32710696</v>
      </c>
      <c r="I68" s="42"/>
    </row>
    <row r="69" spans="1:9" s="30" customFormat="1" ht="24" customHeight="1" x14ac:dyDescent="0.3">
      <c r="A69" s="41" t="s">
        <v>327</v>
      </c>
      <c r="B69" s="41" t="s">
        <v>302</v>
      </c>
      <c r="C69" s="41" t="s">
        <v>328</v>
      </c>
      <c r="D69" s="42" t="s">
        <v>329</v>
      </c>
      <c r="E69" s="43"/>
      <c r="F69" s="45">
        <v>0</v>
      </c>
      <c r="G69" s="44">
        <v>728000</v>
      </c>
      <c r="H69" s="49">
        <v>-31982696</v>
      </c>
      <c r="I69" s="42"/>
    </row>
    <row r="70" spans="1:9" s="30" customFormat="1" ht="24" customHeight="1" x14ac:dyDescent="0.3">
      <c r="A70" s="41" t="s">
        <v>330</v>
      </c>
      <c r="B70" s="41" t="s">
        <v>173</v>
      </c>
      <c r="C70" s="41" t="s">
        <v>331</v>
      </c>
      <c r="D70" s="42" t="s">
        <v>332</v>
      </c>
      <c r="E70" s="43"/>
      <c r="F70" s="45">
        <v>0</v>
      </c>
      <c r="G70" s="44">
        <v>245000</v>
      </c>
      <c r="H70" s="49">
        <v>-31737696</v>
      </c>
      <c r="I70" s="42"/>
    </row>
    <row r="71" spans="1:9" s="30" customFormat="1" ht="24" customHeight="1" x14ac:dyDescent="0.3">
      <c r="A71" s="41" t="s">
        <v>333</v>
      </c>
      <c r="B71" s="41" t="s">
        <v>152</v>
      </c>
      <c r="C71" s="41" t="s">
        <v>334</v>
      </c>
      <c r="D71" s="42" t="s">
        <v>335</v>
      </c>
      <c r="E71" s="43"/>
      <c r="F71" s="44">
        <v>560000</v>
      </c>
      <c r="G71" s="45">
        <v>0</v>
      </c>
      <c r="H71" s="49">
        <v>-32297696</v>
      </c>
      <c r="I71" s="42"/>
    </row>
    <row r="72" spans="1:9" s="30" customFormat="1" ht="24" customHeight="1" x14ac:dyDescent="0.3">
      <c r="A72" s="41" t="s">
        <v>336</v>
      </c>
      <c r="B72" s="41" t="s">
        <v>152</v>
      </c>
      <c r="C72" s="41" t="s">
        <v>337</v>
      </c>
      <c r="D72" s="42" t="s">
        <v>338</v>
      </c>
      <c r="E72" s="43"/>
      <c r="F72" s="45">
        <v>0</v>
      </c>
      <c r="G72" s="48">
        <v>18510000</v>
      </c>
      <c r="H72" s="49">
        <v>-13787696</v>
      </c>
      <c r="I72" s="42"/>
    </row>
    <row r="73" spans="1:9" s="30" customFormat="1" ht="24" customHeight="1" x14ac:dyDescent="0.3">
      <c r="A73" s="41" t="s">
        <v>339</v>
      </c>
      <c r="B73" s="41" t="s">
        <v>152</v>
      </c>
      <c r="C73" s="41" t="s">
        <v>340</v>
      </c>
      <c r="D73" s="42" t="s">
        <v>341</v>
      </c>
      <c r="E73" s="43">
        <v>5120950893</v>
      </c>
      <c r="F73" s="44">
        <v>220000</v>
      </c>
      <c r="G73" s="45">
        <v>0</v>
      </c>
      <c r="H73" s="49">
        <v>-14007696</v>
      </c>
      <c r="I73" s="42" t="s">
        <v>341</v>
      </c>
    </row>
    <row r="74" spans="1:9" s="30" customFormat="1" ht="24" customHeight="1" x14ac:dyDescent="0.3">
      <c r="A74" s="41" t="s">
        <v>342</v>
      </c>
      <c r="B74" s="41" t="s">
        <v>152</v>
      </c>
      <c r="C74" s="41" t="s">
        <v>343</v>
      </c>
      <c r="D74" s="42" t="s">
        <v>344</v>
      </c>
      <c r="E74" s="43"/>
      <c r="F74" s="47">
        <v>4500000</v>
      </c>
      <c r="G74" s="45">
        <v>0</v>
      </c>
      <c r="H74" s="49">
        <v>-18507696</v>
      </c>
      <c r="I74" s="42" t="s">
        <v>345</v>
      </c>
    </row>
    <row r="75" spans="1:9" s="30" customFormat="1" ht="24" customHeight="1" x14ac:dyDescent="0.3">
      <c r="A75" s="41" t="s">
        <v>346</v>
      </c>
      <c r="B75" s="41" t="s">
        <v>173</v>
      </c>
      <c r="C75" s="41" t="s">
        <v>347</v>
      </c>
      <c r="D75" s="42" t="s">
        <v>348</v>
      </c>
      <c r="E75" s="43"/>
      <c r="F75" s="45">
        <v>0</v>
      </c>
      <c r="G75" s="50">
        <v>70000</v>
      </c>
      <c r="H75" s="49">
        <v>-18437696</v>
      </c>
      <c r="I75" s="42"/>
    </row>
    <row r="76" spans="1:9" s="30" customFormat="1" ht="24" customHeight="1" x14ac:dyDescent="0.3">
      <c r="A76" s="41" t="s">
        <v>349</v>
      </c>
      <c r="B76" s="41" t="s">
        <v>173</v>
      </c>
      <c r="C76" s="41" t="s">
        <v>350</v>
      </c>
      <c r="D76" s="42" t="s">
        <v>351</v>
      </c>
      <c r="E76" s="43"/>
      <c r="F76" s="45">
        <v>0</v>
      </c>
      <c r="G76" s="47">
        <v>3254400</v>
      </c>
      <c r="H76" s="49">
        <v>-15183296</v>
      </c>
      <c r="I76" s="42"/>
    </row>
    <row r="77" spans="1:9" s="30" customFormat="1" ht="24" customHeight="1" x14ac:dyDescent="0.3">
      <c r="A77" s="41" t="s">
        <v>352</v>
      </c>
      <c r="B77" s="41" t="s">
        <v>152</v>
      </c>
      <c r="C77" s="41" t="s">
        <v>353</v>
      </c>
      <c r="D77" s="42" t="s">
        <v>354</v>
      </c>
      <c r="E77" s="43"/>
      <c r="F77" s="45">
        <v>0</v>
      </c>
      <c r="G77" s="48">
        <v>55292160</v>
      </c>
      <c r="H77" s="48">
        <v>40108864</v>
      </c>
      <c r="I77" s="42"/>
    </row>
    <row r="78" spans="1:9" s="30" customFormat="1" ht="24" customHeight="1" x14ac:dyDescent="0.3">
      <c r="A78" s="41" t="s">
        <v>355</v>
      </c>
      <c r="B78" s="41" t="s">
        <v>181</v>
      </c>
      <c r="C78" s="41" t="s">
        <v>250</v>
      </c>
      <c r="D78" s="42" t="s">
        <v>251</v>
      </c>
      <c r="E78" s="43"/>
      <c r="F78" s="45">
        <v>0</v>
      </c>
      <c r="G78" s="44">
        <v>119500</v>
      </c>
      <c r="H78" s="48">
        <v>40228364</v>
      </c>
      <c r="I78" s="42"/>
    </row>
    <row r="79" spans="1:9" s="30" customFormat="1" ht="24" customHeight="1" x14ac:dyDescent="0.3">
      <c r="A79" s="41" t="s">
        <v>356</v>
      </c>
      <c r="B79" s="41" t="s">
        <v>152</v>
      </c>
      <c r="C79" s="41" t="s">
        <v>357</v>
      </c>
      <c r="D79" s="42" t="s">
        <v>358</v>
      </c>
      <c r="E79" s="43"/>
      <c r="F79" s="45">
        <v>0</v>
      </c>
      <c r="G79" s="44">
        <v>471000</v>
      </c>
      <c r="H79" s="48">
        <v>40699364</v>
      </c>
      <c r="I79" s="42"/>
    </row>
    <row r="80" spans="1:9" s="30" customFormat="1" ht="24" customHeight="1" x14ac:dyDescent="0.3">
      <c r="A80" s="41" t="s">
        <v>359</v>
      </c>
      <c r="B80" s="41" t="s">
        <v>273</v>
      </c>
      <c r="C80" s="41" t="s">
        <v>360</v>
      </c>
      <c r="D80" s="42" t="s">
        <v>361</v>
      </c>
      <c r="E80" s="43"/>
      <c r="F80" s="45">
        <v>0</v>
      </c>
      <c r="G80" s="47">
        <v>1380000</v>
      </c>
      <c r="H80" s="48">
        <v>42079364</v>
      </c>
      <c r="I80" s="42"/>
    </row>
    <row r="81" spans="1:9" s="30" customFormat="1" ht="24" customHeight="1" x14ac:dyDescent="0.3">
      <c r="A81" s="41" t="s">
        <v>362</v>
      </c>
      <c r="B81" s="41" t="s">
        <v>181</v>
      </c>
      <c r="C81" s="41" t="s">
        <v>363</v>
      </c>
      <c r="D81" s="42" t="s">
        <v>364</v>
      </c>
      <c r="E81" s="43"/>
      <c r="F81" s="45">
        <v>0</v>
      </c>
      <c r="G81" s="44">
        <v>200000</v>
      </c>
      <c r="H81" s="48">
        <v>42279364</v>
      </c>
      <c r="I81" s="42"/>
    </row>
    <row r="82" spans="1:9" s="30" customFormat="1" ht="24" customHeight="1" x14ac:dyDescent="0.3">
      <c r="A82" s="41" t="s">
        <v>365</v>
      </c>
      <c r="B82" s="41" t="s">
        <v>152</v>
      </c>
      <c r="C82" s="41" t="s">
        <v>366</v>
      </c>
      <c r="D82" s="42" t="s">
        <v>367</v>
      </c>
      <c r="E82" s="43"/>
      <c r="F82" s="45">
        <v>0</v>
      </c>
      <c r="G82" s="47">
        <v>3300000</v>
      </c>
      <c r="H82" s="48">
        <v>45579364</v>
      </c>
      <c r="I82" s="42"/>
    </row>
    <row r="83" spans="1:9" s="30" customFormat="1" ht="24" customHeight="1" x14ac:dyDescent="0.3">
      <c r="A83" s="41" t="s">
        <v>368</v>
      </c>
      <c r="B83" s="41" t="s">
        <v>152</v>
      </c>
      <c r="C83" s="41" t="s">
        <v>369</v>
      </c>
      <c r="D83" s="42" t="s">
        <v>370</v>
      </c>
      <c r="E83" s="43"/>
      <c r="F83" s="45">
        <v>0</v>
      </c>
      <c r="G83" s="47">
        <v>7752000</v>
      </c>
      <c r="H83" s="48">
        <v>53331364</v>
      </c>
      <c r="I83" s="42"/>
    </row>
    <row r="84" spans="1:9" s="30" customFormat="1" ht="24" customHeight="1" x14ac:dyDescent="0.3">
      <c r="A84" s="41" t="s">
        <v>371</v>
      </c>
      <c r="B84" s="41" t="s">
        <v>152</v>
      </c>
      <c r="C84" s="41" t="s">
        <v>372</v>
      </c>
      <c r="D84" s="42" t="s">
        <v>373</v>
      </c>
      <c r="E84" s="43"/>
      <c r="F84" s="47">
        <v>8250000</v>
      </c>
      <c r="G84" s="45">
        <v>0</v>
      </c>
      <c r="H84" s="48">
        <v>45081364</v>
      </c>
      <c r="I84" s="42"/>
    </row>
    <row r="85" spans="1:9" s="30" customFormat="1" ht="24" customHeight="1" x14ac:dyDescent="0.3">
      <c r="A85" s="41" t="s">
        <v>374</v>
      </c>
      <c r="B85" s="41" t="s">
        <v>302</v>
      </c>
      <c r="C85" s="41" t="s">
        <v>375</v>
      </c>
      <c r="D85" s="42" t="s">
        <v>376</v>
      </c>
      <c r="E85" s="43"/>
      <c r="F85" s="45">
        <v>0</v>
      </c>
      <c r="G85" s="50">
        <v>54000</v>
      </c>
      <c r="H85" s="48">
        <v>45135364</v>
      </c>
      <c r="I85" s="42"/>
    </row>
    <row r="86" spans="1:9" s="30" customFormat="1" ht="24" customHeight="1" x14ac:dyDescent="0.3">
      <c r="A86" s="41" t="s">
        <v>377</v>
      </c>
      <c r="B86" s="41" t="s">
        <v>152</v>
      </c>
      <c r="C86" s="41" t="s">
        <v>378</v>
      </c>
      <c r="D86" s="42" t="s">
        <v>379</v>
      </c>
      <c r="E86" s="43"/>
      <c r="F86" s="48">
        <v>32519200</v>
      </c>
      <c r="G86" s="45">
        <v>0</v>
      </c>
      <c r="H86" s="48">
        <v>12616164</v>
      </c>
      <c r="I86" s="42"/>
    </row>
    <row r="87" spans="1:9" s="30" customFormat="1" ht="24" customHeight="1" x14ac:dyDescent="0.3">
      <c r="A87" s="41" t="s">
        <v>380</v>
      </c>
      <c r="B87" s="41" t="s">
        <v>152</v>
      </c>
      <c r="C87" s="41" t="s">
        <v>381</v>
      </c>
      <c r="D87" s="42" t="s">
        <v>382</v>
      </c>
      <c r="E87" s="43"/>
      <c r="F87" s="45">
        <v>0</v>
      </c>
      <c r="G87" s="47">
        <v>1365000</v>
      </c>
      <c r="H87" s="48">
        <v>13981164</v>
      </c>
      <c r="I87" s="42"/>
    </row>
    <row r="88" spans="1:9" s="30" customFormat="1" ht="24" customHeight="1" x14ac:dyDescent="0.3">
      <c r="A88" s="41" t="s">
        <v>383</v>
      </c>
      <c r="B88" s="41" t="s">
        <v>173</v>
      </c>
      <c r="C88" s="41" t="s">
        <v>384</v>
      </c>
      <c r="D88" s="42" t="s">
        <v>385</v>
      </c>
      <c r="E88" s="43"/>
      <c r="F88" s="45">
        <v>0</v>
      </c>
      <c r="G88" s="47">
        <v>1242000</v>
      </c>
      <c r="H88" s="48">
        <v>15223164</v>
      </c>
      <c r="I88" s="42"/>
    </row>
    <row r="89" spans="1:9" s="30" customFormat="1" ht="24" customHeight="1" x14ac:dyDescent="0.3">
      <c r="A89" s="41" t="s">
        <v>386</v>
      </c>
      <c r="B89" s="41" t="s">
        <v>152</v>
      </c>
      <c r="C89" s="41" t="s">
        <v>387</v>
      </c>
      <c r="D89" s="42" t="s">
        <v>388</v>
      </c>
      <c r="E89" s="43"/>
      <c r="F89" s="45">
        <v>0</v>
      </c>
      <c r="G89" s="44">
        <v>312000</v>
      </c>
      <c r="H89" s="48">
        <v>15535164</v>
      </c>
      <c r="I89" s="42"/>
    </row>
    <row r="90" spans="1:9" s="30" customFormat="1" ht="24" customHeight="1" x14ac:dyDescent="0.3">
      <c r="A90" s="41" t="s">
        <v>389</v>
      </c>
      <c r="B90" s="41" t="s">
        <v>173</v>
      </c>
      <c r="C90" s="41" t="s">
        <v>390</v>
      </c>
      <c r="D90" s="42" t="s">
        <v>391</v>
      </c>
      <c r="E90" s="43"/>
      <c r="F90" s="45">
        <v>0</v>
      </c>
      <c r="G90" s="47">
        <v>1400000</v>
      </c>
      <c r="H90" s="48">
        <v>16935164</v>
      </c>
      <c r="I90" s="42"/>
    </row>
    <row r="91" spans="1:9" s="30" customFormat="1" ht="24" customHeight="1" x14ac:dyDescent="0.3">
      <c r="A91" s="41" t="s">
        <v>392</v>
      </c>
      <c r="B91" s="41" t="s">
        <v>152</v>
      </c>
      <c r="C91" s="41" t="s">
        <v>162</v>
      </c>
      <c r="D91" s="42" t="s">
        <v>393</v>
      </c>
      <c r="E91" s="43"/>
      <c r="F91" s="45">
        <v>0</v>
      </c>
      <c r="G91" s="47">
        <v>2140000</v>
      </c>
      <c r="H91" s="48">
        <v>19075164</v>
      </c>
      <c r="I91" s="42"/>
    </row>
    <row r="92" spans="1:9" s="30" customFormat="1" ht="24" customHeight="1" x14ac:dyDescent="0.3">
      <c r="A92" s="41" t="s">
        <v>394</v>
      </c>
      <c r="B92" s="41" t="s">
        <v>152</v>
      </c>
      <c r="C92" s="41" t="s">
        <v>395</v>
      </c>
      <c r="D92" s="42" t="s">
        <v>396</v>
      </c>
      <c r="E92" s="43"/>
      <c r="F92" s="45">
        <v>0</v>
      </c>
      <c r="G92" s="47">
        <v>1783800</v>
      </c>
      <c r="H92" s="48">
        <v>20858964</v>
      </c>
      <c r="I92" s="42"/>
    </row>
    <row r="93" spans="1:9" s="30" customFormat="1" ht="24" customHeight="1" x14ac:dyDescent="0.3">
      <c r="A93" s="41" t="s">
        <v>397</v>
      </c>
      <c r="B93" s="41" t="s">
        <v>152</v>
      </c>
      <c r="C93" s="41" t="s">
        <v>398</v>
      </c>
      <c r="D93" s="42" t="s">
        <v>399</v>
      </c>
      <c r="E93" s="43"/>
      <c r="F93" s="45">
        <v>0</v>
      </c>
      <c r="G93" s="47">
        <v>3738000</v>
      </c>
      <c r="H93" s="48">
        <v>24596964</v>
      </c>
      <c r="I93" s="42"/>
    </row>
    <row r="94" spans="1:9" s="30" customFormat="1" ht="24" customHeight="1" x14ac:dyDescent="0.3">
      <c r="A94" s="41" t="s">
        <v>400</v>
      </c>
      <c r="B94" s="41" t="s">
        <v>401</v>
      </c>
      <c r="C94" s="41" t="s">
        <v>402</v>
      </c>
      <c r="D94" s="42" t="s">
        <v>403</v>
      </c>
      <c r="E94" s="43"/>
      <c r="F94" s="44">
        <v>209482</v>
      </c>
      <c r="G94" s="45">
        <v>0</v>
      </c>
      <c r="H94" s="48">
        <v>24387482</v>
      </c>
      <c r="I94" s="42" t="s">
        <v>404</v>
      </c>
    </row>
    <row r="95" spans="1:9" s="30" customFormat="1" ht="24" customHeight="1" x14ac:dyDescent="0.3">
      <c r="A95" s="41" t="s">
        <v>405</v>
      </c>
      <c r="B95" s="41" t="s">
        <v>152</v>
      </c>
      <c r="C95" s="41" t="s">
        <v>406</v>
      </c>
      <c r="D95" s="42" t="s">
        <v>407</v>
      </c>
      <c r="E95" s="43"/>
      <c r="F95" s="45">
        <v>0</v>
      </c>
      <c r="G95" s="44">
        <v>353400</v>
      </c>
      <c r="H95" s="48">
        <v>24740882</v>
      </c>
      <c r="I95" s="42"/>
    </row>
    <row r="96" spans="1:9" s="30" customFormat="1" ht="24" customHeight="1" x14ac:dyDescent="0.3">
      <c r="A96" s="41" t="s">
        <v>408</v>
      </c>
      <c r="B96" s="41" t="s">
        <v>152</v>
      </c>
      <c r="C96" s="41" t="s">
        <v>409</v>
      </c>
      <c r="D96" s="42" t="s">
        <v>410</v>
      </c>
      <c r="E96" s="43"/>
      <c r="F96" s="52"/>
      <c r="G96" s="47">
        <v>2745500</v>
      </c>
      <c r="H96" s="48">
        <v>27486382</v>
      </c>
      <c r="I96" s="42"/>
    </row>
    <row r="97" spans="1:9" s="30" customFormat="1" ht="24" customHeight="1" x14ac:dyDescent="0.3">
      <c r="A97" s="41" t="s">
        <v>411</v>
      </c>
      <c r="B97" s="41" t="s">
        <v>152</v>
      </c>
      <c r="C97" s="41" t="s">
        <v>412</v>
      </c>
      <c r="D97" s="42" t="s">
        <v>413</v>
      </c>
      <c r="E97" s="43"/>
      <c r="F97" s="48">
        <v>10915200</v>
      </c>
      <c r="G97" s="52"/>
      <c r="H97" s="48">
        <v>16571182</v>
      </c>
      <c r="I97" s="42"/>
    </row>
    <row r="98" spans="1:9" s="30" customFormat="1" ht="24" customHeight="1" x14ac:dyDescent="0.3">
      <c r="A98" s="41" t="s">
        <v>414</v>
      </c>
      <c r="B98" s="41" t="s">
        <v>152</v>
      </c>
      <c r="C98" s="41" t="s">
        <v>415</v>
      </c>
      <c r="D98" s="42" t="s">
        <v>416</v>
      </c>
      <c r="E98" s="43"/>
      <c r="F98" s="52"/>
      <c r="G98" s="47">
        <v>3494000</v>
      </c>
      <c r="H98" s="48">
        <v>20065182</v>
      </c>
      <c r="I98" s="42"/>
    </row>
    <row r="99" spans="1:9" s="30" customFormat="1" ht="24" customHeight="1" x14ac:dyDescent="0.3">
      <c r="A99" s="41" t="s">
        <v>417</v>
      </c>
      <c r="B99" s="41" t="s">
        <v>181</v>
      </c>
      <c r="C99" s="41" t="s">
        <v>418</v>
      </c>
      <c r="D99" s="42" t="s">
        <v>419</v>
      </c>
      <c r="E99" s="43"/>
      <c r="F99" s="52"/>
      <c r="G99" s="47">
        <v>1400000</v>
      </c>
      <c r="H99" s="48">
        <v>21465182</v>
      </c>
      <c r="I99" s="42"/>
    </row>
    <row r="100" spans="1:9" s="30" customFormat="1" ht="24" customHeight="1" x14ac:dyDescent="0.3">
      <c r="A100" s="41" t="s">
        <v>420</v>
      </c>
      <c r="B100" s="41" t="s">
        <v>173</v>
      </c>
      <c r="C100" s="41" t="s">
        <v>421</v>
      </c>
      <c r="D100" s="42" t="s">
        <v>422</v>
      </c>
      <c r="E100" s="43"/>
      <c r="F100" s="52"/>
      <c r="G100" s="47">
        <v>9471000</v>
      </c>
      <c r="H100" s="48">
        <v>30936182</v>
      </c>
      <c r="I100" s="42"/>
    </row>
    <row r="101" spans="1:9" s="30" customFormat="1" ht="24" customHeight="1" x14ac:dyDescent="0.3">
      <c r="A101" s="41" t="s">
        <v>423</v>
      </c>
      <c r="B101" s="41" t="s">
        <v>152</v>
      </c>
      <c r="C101" s="41" t="s">
        <v>194</v>
      </c>
      <c r="D101" s="42" t="s">
        <v>285</v>
      </c>
      <c r="E101" s="43"/>
      <c r="F101" s="52"/>
      <c r="G101" s="47">
        <v>2100000</v>
      </c>
      <c r="H101" s="48">
        <v>33036182</v>
      </c>
      <c r="I101" s="42"/>
    </row>
    <row r="102" spans="1:9" s="30" customFormat="1" ht="24" customHeight="1" x14ac:dyDescent="0.3">
      <c r="A102" s="41" t="s">
        <v>424</v>
      </c>
      <c r="B102" s="41" t="s">
        <v>173</v>
      </c>
      <c r="C102" s="41" t="s">
        <v>425</v>
      </c>
      <c r="D102" s="42" t="s">
        <v>426</v>
      </c>
      <c r="E102" s="43"/>
      <c r="F102" s="52"/>
      <c r="G102" s="47">
        <v>1246500</v>
      </c>
      <c r="H102" s="48">
        <v>34282682</v>
      </c>
      <c r="I102" s="42"/>
    </row>
    <row r="103" spans="1:9" s="30" customFormat="1" ht="24" customHeight="1" x14ac:dyDescent="0.3">
      <c r="A103" s="41" t="s">
        <v>427</v>
      </c>
      <c r="B103" s="41" t="s">
        <v>152</v>
      </c>
      <c r="C103" s="41" t="s">
        <v>428</v>
      </c>
      <c r="D103" s="42" t="s">
        <v>429</v>
      </c>
      <c r="E103" s="43"/>
      <c r="F103" s="52"/>
      <c r="G103" s="47">
        <v>2244000</v>
      </c>
      <c r="H103" s="48">
        <v>36526682</v>
      </c>
      <c r="I103" s="42"/>
    </row>
    <row r="104" spans="1:9" s="30" customFormat="1" ht="24" customHeight="1" x14ac:dyDescent="0.3">
      <c r="A104" s="41" t="s">
        <v>430</v>
      </c>
      <c r="B104" s="41" t="s">
        <v>173</v>
      </c>
      <c r="C104" s="41" t="s">
        <v>431</v>
      </c>
      <c r="D104" s="42" t="s">
        <v>432</v>
      </c>
      <c r="E104" s="43"/>
      <c r="F104" s="52"/>
      <c r="G104" s="47">
        <v>1326000</v>
      </c>
      <c r="H104" s="48">
        <v>37852682</v>
      </c>
      <c r="I104" s="42"/>
    </row>
    <row r="105" spans="1:9" s="30" customFormat="1" ht="24" customHeight="1" x14ac:dyDescent="0.3">
      <c r="A105" s="41" t="s">
        <v>433</v>
      </c>
      <c r="B105" s="41" t="s">
        <v>152</v>
      </c>
      <c r="C105" s="41" t="s">
        <v>434</v>
      </c>
      <c r="D105" s="42" t="s">
        <v>435</v>
      </c>
      <c r="E105" s="43"/>
      <c r="F105" s="52"/>
      <c r="G105" s="47">
        <v>1398000</v>
      </c>
      <c r="H105" s="48">
        <v>39250682</v>
      </c>
      <c r="I105" s="42"/>
    </row>
    <row r="106" spans="1:9" s="30" customFormat="1" ht="24" customHeight="1" x14ac:dyDescent="0.3">
      <c r="A106" s="41" t="s">
        <v>436</v>
      </c>
      <c r="B106" s="41" t="s">
        <v>80</v>
      </c>
      <c r="C106" s="41" t="s">
        <v>437</v>
      </c>
      <c r="D106" s="42" t="s">
        <v>438</v>
      </c>
      <c r="E106" s="43"/>
      <c r="F106" s="52"/>
      <c r="G106" s="44">
        <v>553200</v>
      </c>
      <c r="H106" s="48">
        <v>39803882</v>
      </c>
      <c r="I106" s="42"/>
    </row>
    <row r="107" spans="1:9" s="30" customFormat="1" ht="24" customHeight="1" x14ac:dyDescent="0.3">
      <c r="A107" s="41" t="s">
        <v>439</v>
      </c>
      <c r="B107" s="41" t="s">
        <v>152</v>
      </c>
      <c r="C107" s="41" t="s">
        <v>440</v>
      </c>
      <c r="D107" s="42" t="s">
        <v>441</v>
      </c>
      <c r="E107" s="43"/>
      <c r="F107" s="44">
        <v>311290</v>
      </c>
      <c r="G107" s="52"/>
      <c r="H107" s="48">
        <v>39492592</v>
      </c>
      <c r="I107" s="42" t="s">
        <v>442</v>
      </c>
    </row>
    <row r="108" spans="1:9" s="30" customFormat="1" ht="24" customHeight="1" x14ac:dyDescent="0.3">
      <c r="A108" s="41" t="s">
        <v>439</v>
      </c>
      <c r="B108" s="41" t="s">
        <v>152</v>
      </c>
      <c r="C108" s="41" t="s">
        <v>443</v>
      </c>
      <c r="D108" s="42" t="s">
        <v>441</v>
      </c>
      <c r="E108" s="43"/>
      <c r="F108" s="44">
        <v>345880</v>
      </c>
      <c r="G108" s="52"/>
      <c r="H108" s="48">
        <v>39146712</v>
      </c>
      <c r="I108" s="42" t="s">
        <v>442</v>
      </c>
    </row>
    <row r="109" spans="1:9" s="30" customFormat="1" ht="24" customHeight="1" x14ac:dyDescent="0.3">
      <c r="A109" s="41" t="s">
        <v>444</v>
      </c>
      <c r="B109" s="41" t="s">
        <v>152</v>
      </c>
      <c r="C109" s="41" t="s">
        <v>445</v>
      </c>
      <c r="D109" s="42" t="s">
        <v>446</v>
      </c>
      <c r="E109" s="43"/>
      <c r="F109" s="52"/>
      <c r="G109" s="47">
        <v>5544000</v>
      </c>
      <c r="H109" s="48">
        <v>44690712</v>
      </c>
      <c r="I109" s="42"/>
    </row>
    <row r="110" spans="1:9" s="30" customFormat="1" ht="24" customHeight="1" x14ac:dyDescent="0.3">
      <c r="A110" s="41" t="s">
        <v>447</v>
      </c>
      <c r="B110" s="41" t="s">
        <v>152</v>
      </c>
      <c r="C110" s="41" t="s">
        <v>448</v>
      </c>
      <c r="D110" s="42" t="s">
        <v>449</v>
      </c>
      <c r="E110" s="43"/>
      <c r="F110" s="52"/>
      <c r="G110" s="47">
        <v>5400000</v>
      </c>
      <c r="H110" s="48">
        <v>50090712</v>
      </c>
      <c r="I110" s="42"/>
    </row>
    <row r="111" spans="1:9" s="30" customFormat="1" ht="24" customHeight="1" x14ac:dyDescent="0.3">
      <c r="A111" s="41" t="s">
        <v>450</v>
      </c>
      <c r="B111" s="41" t="s">
        <v>152</v>
      </c>
      <c r="C111" s="41" t="s">
        <v>48</v>
      </c>
      <c r="D111" s="42" t="s">
        <v>253</v>
      </c>
      <c r="E111" s="43"/>
      <c r="F111" s="48">
        <v>70000000</v>
      </c>
      <c r="G111" s="52"/>
      <c r="H111" s="49">
        <v>-19909288</v>
      </c>
      <c r="I111" s="42"/>
    </row>
    <row r="112" spans="1:9" s="30" customFormat="1" ht="24" customHeight="1" x14ac:dyDescent="0.3">
      <c r="A112" s="41" t="s">
        <v>451</v>
      </c>
      <c r="B112" s="41" t="s">
        <v>152</v>
      </c>
      <c r="C112" s="41" t="s">
        <v>452</v>
      </c>
      <c r="D112" s="42" t="s">
        <v>453</v>
      </c>
      <c r="E112" s="43"/>
      <c r="F112" s="52"/>
      <c r="G112" s="44">
        <v>548000</v>
      </c>
      <c r="H112" s="49">
        <v>-19361288</v>
      </c>
      <c r="I112" s="42"/>
    </row>
    <row r="113" spans="1:9" s="30" customFormat="1" ht="24" customHeight="1" x14ac:dyDescent="0.3">
      <c r="A113" s="41" t="s">
        <v>454</v>
      </c>
      <c r="B113" s="41" t="s">
        <v>197</v>
      </c>
      <c r="C113" s="41" t="s">
        <v>198</v>
      </c>
      <c r="D113" s="42" t="s">
        <v>316</v>
      </c>
      <c r="E113" s="43"/>
      <c r="F113" s="52"/>
      <c r="G113" s="47">
        <v>8604000</v>
      </c>
      <c r="H113" s="49">
        <v>-10757288</v>
      </c>
      <c r="I113" s="42"/>
    </row>
    <row r="114" spans="1:9" s="30" customFormat="1" ht="24" customHeight="1" x14ac:dyDescent="0.3">
      <c r="A114" s="41" t="s">
        <v>454</v>
      </c>
      <c r="B114" s="41" t="s">
        <v>197</v>
      </c>
      <c r="C114" s="41" t="s">
        <v>203</v>
      </c>
      <c r="D114" s="42" t="s">
        <v>455</v>
      </c>
      <c r="E114" s="43"/>
      <c r="F114" s="52"/>
      <c r="G114" s="44">
        <v>200000</v>
      </c>
      <c r="H114" s="49">
        <v>-10557288</v>
      </c>
      <c r="I114" s="42"/>
    </row>
    <row r="115" spans="1:9" s="30" customFormat="1" ht="24" customHeight="1" x14ac:dyDescent="0.3">
      <c r="A115" s="41" t="s">
        <v>454</v>
      </c>
      <c r="B115" s="41" t="s">
        <v>197</v>
      </c>
      <c r="C115" s="41" t="s">
        <v>456</v>
      </c>
      <c r="D115" s="42" t="s">
        <v>457</v>
      </c>
      <c r="E115" s="43"/>
      <c r="F115" s="52"/>
      <c r="G115" s="44">
        <v>239000</v>
      </c>
      <c r="H115" s="49">
        <v>-10318288</v>
      </c>
      <c r="I115" s="42"/>
    </row>
    <row r="116" spans="1:9" s="30" customFormat="1" ht="24" customHeight="1" x14ac:dyDescent="0.3">
      <c r="A116" s="41" t="s">
        <v>458</v>
      </c>
      <c r="B116" s="41" t="s">
        <v>197</v>
      </c>
      <c r="C116" s="41" t="s">
        <v>459</v>
      </c>
      <c r="D116" s="42" t="s">
        <v>460</v>
      </c>
      <c r="E116" s="43"/>
      <c r="F116" s="52"/>
      <c r="G116" s="44">
        <v>102000</v>
      </c>
      <c r="H116" s="49">
        <v>-10216288</v>
      </c>
      <c r="I116" s="42"/>
    </row>
    <row r="117" spans="1:9" s="30" customFormat="1" ht="24" customHeight="1" x14ac:dyDescent="0.3">
      <c r="A117" s="41" t="s">
        <v>458</v>
      </c>
      <c r="B117" s="41" t="s">
        <v>197</v>
      </c>
      <c r="C117" s="41" t="s">
        <v>461</v>
      </c>
      <c r="D117" s="42" t="s">
        <v>462</v>
      </c>
      <c r="E117" s="43"/>
      <c r="F117" s="52"/>
      <c r="G117" s="47">
        <v>1035000</v>
      </c>
      <c r="H117" s="46">
        <v>-9181288</v>
      </c>
      <c r="I117" s="42"/>
    </row>
    <row r="118" spans="1:9" s="30" customFormat="1" ht="24" customHeight="1" x14ac:dyDescent="0.3">
      <c r="A118" s="41" t="s">
        <v>463</v>
      </c>
      <c r="B118" s="41" t="s">
        <v>197</v>
      </c>
      <c r="C118" s="41" t="s">
        <v>464</v>
      </c>
      <c r="D118" s="42" t="s">
        <v>465</v>
      </c>
      <c r="E118" s="43"/>
      <c r="F118" s="52"/>
      <c r="G118" s="50">
        <v>95000</v>
      </c>
      <c r="H118" s="46">
        <v>-9086288</v>
      </c>
      <c r="I118" s="42"/>
    </row>
    <row r="119" spans="1:9" s="30" customFormat="1" ht="24" customHeight="1" x14ac:dyDescent="0.3">
      <c r="A119" s="41" t="s">
        <v>463</v>
      </c>
      <c r="B119" s="41" t="s">
        <v>197</v>
      </c>
      <c r="C119" s="41" t="s">
        <v>466</v>
      </c>
      <c r="D119" s="42" t="s">
        <v>467</v>
      </c>
      <c r="E119" s="43"/>
      <c r="F119" s="52"/>
      <c r="G119" s="44">
        <v>351400</v>
      </c>
      <c r="H119" s="46">
        <v>-8734888</v>
      </c>
      <c r="I119" s="42"/>
    </row>
    <row r="120" spans="1:9" s="30" customFormat="1" ht="24" customHeight="1" x14ac:dyDescent="0.3">
      <c r="A120" s="41" t="s">
        <v>468</v>
      </c>
      <c r="B120" s="41" t="s">
        <v>197</v>
      </c>
      <c r="C120" s="41" t="s">
        <v>469</v>
      </c>
      <c r="D120" s="42" t="s">
        <v>470</v>
      </c>
      <c r="E120" s="43"/>
      <c r="F120" s="52"/>
      <c r="G120" s="44">
        <v>289900</v>
      </c>
      <c r="H120" s="46">
        <v>-8444988</v>
      </c>
      <c r="I120" s="42"/>
    </row>
    <row r="121" spans="1:9" s="30" customFormat="1" ht="24" customHeight="1" x14ac:dyDescent="0.3">
      <c r="A121" s="41" t="s">
        <v>468</v>
      </c>
      <c r="B121" s="41" t="s">
        <v>197</v>
      </c>
      <c r="C121" s="41" t="s">
        <v>471</v>
      </c>
      <c r="D121" s="42" t="s">
        <v>472</v>
      </c>
      <c r="E121" s="43"/>
      <c r="F121" s="52"/>
      <c r="G121" s="50">
        <v>86000</v>
      </c>
      <c r="H121" s="46">
        <v>-8358988</v>
      </c>
      <c r="I121" s="42"/>
    </row>
    <row r="122" spans="1:9" s="30" customFormat="1" ht="24" customHeight="1" x14ac:dyDescent="0.3">
      <c r="A122" s="41" t="s">
        <v>468</v>
      </c>
      <c r="B122" s="41" t="s">
        <v>197</v>
      </c>
      <c r="C122" s="41" t="s">
        <v>217</v>
      </c>
      <c r="D122" s="42" t="s">
        <v>218</v>
      </c>
      <c r="E122" s="43"/>
      <c r="F122" s="52"/>
      <c r="G122" s="50">
        <v>52000</v>
      </c>
      <c r="H122" s="46">
        <v>-8306988</v>
      </c>
      <c r="I122" s="42"/>
    </row>
    <row r="123" spans="1:9" s="30" customFormat="1" ht="24" customHeight="1" x14ac:dyDescent="0.3">
      <c r="A123" s="41" t="s">
        <v>473</v>
      </c>
      <c r="B123" s="41" t="s">
        <v>197</v>
      </c>
      <c r="C123" s="41" t="s">
        <v>225</v>
      </c>
      <c r="D123" s="42" t="s">
        <v>226</v>
      </c>
      <c r="E123" s="43"/>
      <c r="F123" s="52"/>
      <c r="G123" s="44">
        <v>176000</v>
      </c>
      <c r="H123" s="46">
        <v>-8130988</v>
      </c>
      <c r="I123" s="42"/>
    </row>
    <row r="124" spans="1:9" s="30" customFormat="1" ht="24" customHeight="1" x14ac:dyDescent="0.3">
      <c r="A124" s="41" t="s">
        <v>473</v>
      </c>
      <c r="B124" s="41" t="s">
        <v>197</v>
      </c>
      <c r="C124" s="41" t="s">
        <v>227</v>
      </c>
      <c r="D124" s="42" t="s">
        <v>228</v>
      </c>
      <c r="E124" s="43"/>
      <c r="F124" s="52"/>
      <c r="G124" s="50">
        <v>60000</v>
      </c>
      <c r="H124" s="46">
        <v>-8070988</v>
      </c>
      <c r="I124" s="42"/>
    </row>
    <row r="125" spans="1:9" s="30" customFormat="1" ht="24" customHeight="1" x14ac:dyDescent="0.3">
      <c r="A125" s="41" t="s">
        <v>473</v>
      </c>
      <c r="B125" s="41" t="s">
        <v>197</v>
      </c>
      <c r="C125" s="41" t="s">
        <v>474</v>
      </c>
      <c r="D125" s="42" t="s">
        <v>475</v>
      </c>
      <c r="E125" s="43"/>
      <c r="F125" s="52"/>
      <c r="G125" s="44">
        <v>118900</v>
      </c>
      <c r="H125" s="46">
        <v>-7952088</v>
      </c>
      <c r="I125" s="42"/>
    </row>
    <row r="126" spans="1:9" s="30" customFormat="1" ht="24" customHeight="1" x14ac:dyDescent="0.3">
      <c r="A126" s="41" t="s">
        <v>476</v>
      </c>
      <c r="B126" s="41" t="s">
        <v>197</v>
      </c>
      <c r="C126" s="41" t="s">
        <v>477</v>
      </c>
      <c r="D126" s="42" t="s">
        <v>478</v>
      </c>
      <c r="E126" s="43"/>
      <c r="F126" s="52"/>
      <c r="G126" s="44">
        <v>805000</v>
      </c>
      <c r="H126" s="46">
        <v>-7147088</v>
      </c>
      <c r="I126" s="42"/>
    </row>
    <row r="127" spans="1:9" s="30" customFormat="1" ht="24" customHeight="1" x14ac:dyDescent="0.3">
      <c r="A127" s="41" t="s">
        <v>476</v>
      </c>
      <c r="B127" s="41" t="s">
        <v>197</v>
      </c>
      <c r="C127" s="41" t="s">
        <v>232</v>
      </c>
      <c r="D127" s="42" t="s">
        <v>233</v>
      </c>
      <c r="E127" s="43"/>
      <c r="F127" s="52"/>
      <c r="G127" s="44">
        <v>274800</v>
      </c>
      <c r="H127" s="46">
        <v>-6872288</v>
      </c>
      <c r="I127" s="42"/>
    </row>
    <row r="128" spans="1:9" s="30" customFormat="1" ht="24" customHeight="1" x14ac:dyDescent="0.3">
      <c r="A128" s="41" t="s">
        <v>476</v>
      </c>
      <c r="B128" s="41" t="s">
        <v>197</v>
      </c>
      <c r="C128" s="41" t="s">
        <v>479</v>
      </c>
      <c r="D128" s="42" t="s">
        <v>480</v>
      </c>
      <c r="E128" s="43"/>
      <c r="F128" s="52"/>
      <c r="G128" s="44">
        <v>656000</v>
      </c>
      <c r="H128" s="46">
        <v>-6216288</v>
      </c>
      <c r="I128" s="42"/>
    </row>
    <row r="129" spans="1:9" s="30" customFormat="1" ht="24" customHeight="1" x14ac:dyDescent="0.3">
      <c r="A129" s="41" t="s">
        <v>481</v>
      </c>
      <c r="B129" s="41" t="s">
        <v>197</v>
      </c>
      <c r="C129" s="41" t="s">
        <v>237</v>
      </c>
      <c r="D129" s="42" t="s">
        <v>238</v>
      </c>
      <c r="E129" s="43"/>
      <c r="F129" s="52"/>
      <c r="G129" s="44">
        <v>500000</v>
      </c>
      <c r="H129" s="46">
        <v>-5716288</v>
      </c>
      <c r="I129" s="42"/>
    </row>
    <row r="130" spans="1:9" s="30" customFormat="1" ht="24" customHeight="1" x14ac:dyDescent="0.3">
      <c r="A130" s="41" t="s">
        <v>481</v>
      </c>
      <c r="B130" s="41" t="s">
        <v>197</v>
      </c>
      <c r="C130" s="41" t="s">
        <v>482</v>
      </c>
      <c r="D130" s="42" t="s">
        <v>483</v>
      </c>
      <c r="E130" s="43"/>
      <c r="F130" s="52"/>
      <c r="G130" s="44">
        <v>343300</v>
      </c>
      <c r="H130" s="46">
        <v>-5372988</v>
      </c>
      <c r="I130" s="42"/>
    </row>
    <row r="131" spans="1:9" s="30" customFormat="1" ht="24" customHeight="1" x14ac:dyDescent="0.3">
      <c r="A131" s="41" t="s">
        <v>481</v>
      </c>
      <c r="B131" s="41" t="s">
        <v>197</v>
      </c>
      <c r="C131" s="41" t="s">
        <v>484</v>
      </c>
      <c r="D131" s="42" t="s">
        <v>320</v>
      </c>
      <c r="E131" s="43"/>
      <c r="F131" s="52"/>
      <c r="G131" s="44">
        <v>189000</v>
      </c>
      <c r="H131" s="46">
        <v>-5183988</v>
      </c>
      <c r="I131" s="42"/>
    </row>
    <row r="132" spans="1:9" s="30" customFormat="1" ht="24" customHeight="1" x14ac:dyDescent="0.3">
      <c r="A132" s="41" t="s">
        <v>481</v>
      </c>
      <c r="B132" s="41" t="s">
        <v>197</v>
      </c>
      <c r="C132" s="41" t="s">
        <v>485</v>
      </c>
      <c r="D132" s="42" t="s">
        <v>486</v>
      </c>
      <c r="E132" s="43"/>
      <c r="F132" s="52"/>
      <c r="G132" s="50">
        <v>95000</v>
      </c>
      <c r="H132" s="46">
        <v>-5088988</v>
      </c>
      <c r="I132" s="42"/>
    </row>
    <row r="133" spans="1:9" s="30" customFormat="1" ht="24" customHeight="1" x14ac:dyDescent="0.3">
      <c r="A133" s="41" t="s">
        <v>487</v>
      </c>
      <c r="B133" s="41" t="s">
        <v>197</v>
      </c>
      <c r="C133" s="41" t="s">
        <v>488</v>
      </c>
      <c r="D133" s="42" t="s">
        <v>489</v>
      </c>
      <c r="E133" s="43"/>
      <c r="F133" s="52"/>
      <c r="G133" s="44">
        <v>116280</v>
      </c>
      <c r="H133" s="46">
        <v>-4972708</v>
      </c>
      <c r="I133" s="42"/>
    </row>
    <row r="134" spans="1:9" s="30" customFormat="1" ht="24" customHeight="1" x14ac:dyDescent="0.3">
      <c r="A134" s="41" t="s">
        <v>487</v>
      </c>
      <c r="B134" s="41" t="s">
        <v>197</v>
      </c>
      <c r="C134" s="41" t="s">
        <v>490</v>
      </c>
      <c r="D134" s="42" t="s">
        <v>491</v>
      </c>
      <c r="E134" s="43"/>
      <c r="F134" s="52"/>
      <c r="G134" s="44">
        <v>108000</v>
      </c>
      <c r="H134" s="46">
        <v>-4864708</v>
      </c>
      <c r="I134" s="42"/>
    </row>
    <row r="135" spans="1:9" s="30" customFormat="1" ht="24" customHeight="1" x14ac:dyDescent="0.3">
      <c r="A135" s="41" t="s">
        <v>487</v>
      </c>
      <c r="B135" s="41" t="s">
        <v>197</v>
      </c>
      <c r="C135" s="41" t="s">
        <v>244</v>
      </c>
      <c r="D135" s="42" t="s">
        <v>245</v>
      </c>
      <c r="E135" s="43"/>
      <c r="F135" s="52"/>
      <c r="G135" s="44">
        <v>120000</v>
      </c>
      <c r="H135" s="46">
        <v>-4744708</v>
      </c>
      <c r="I135" s="42"/>
    </row>
    <row r="136" spans="1:9" s="30" customFormat="1" ht="24" customHeight="1" x14ac:dyDescent="0.3">
      <c r="A136" s="41" t="s">
        <v>492</v>
      </c>
      <c r="B136" s="41" t="s">
        <v>197</v>
      </c>
      <c r="C136" s="41" t="s">
        <v>493</v>
      </c>
      <c r="D136" s="42" t="s">
        <v>285</v>
      </c>
      <c r="E136" s="43"/>
      <c r="F136" s="52"/>
      <c r="G136" s="44">
        <v>156000</v>
      </c>
      <c r="H136" s="46">
        <v>-4588708</v>
      </c>
      <c r="I136" s="42"/>
    </row>
    <row r="137" spans="1:9" s="30" customFormat="1" ht="24" customHeight="1" x14ac:dyDescent="0.3">
      <c r="A137" s="41" t="s">
        <v>492</v>
      </c>
      <c r="B137" s="41" t="s">
        <v>197</v>
      </c>
      <c r="C137" s="41" t="s">
        <v>494</v>
      </c>
      <c r="D137" s="42" t="s">
        <v>495</v>
      </c>
      <c r="E137" s="43"/>
      <c r="F137" s="52"/>
      <c r="G137" s="44">
        <v>302200</v>
      </c>
      <c r="H137" s="46">
        <v>-4286508</v>
      </c>
      <c r="I137" s="42"/>
    </row>
    <row r="138" spans="1:9" s="30" customFormat="1" ht="24" customHeight="1" x14ac:dyDescent="0.3">
      <c r="A138" s="41" t="s">
        <v>492</v>
      </c>
      <c r="B138" s="41" t="s">
        <v>197</v>
      </c>
      <c r="C138" s="41" t="s">
        <v>247</v>
      </c>
      <c r="D138" s="42" t="s">
        <v>248</v>
      </c>
      <c r="E138" s="43"/>
      <c r="F138" s="52"/>
      <c r="G138" s="44">
        <v>104000</v>
      </c>
      <c r="H138" s="46">
        <v>-4182508</v>
      </c>
      <c r="I138" s="42"/>
    </row>
    <row r="139" spans="1:9" s="30" customFormat="1" ht="24" customHeight="1" x14ac:dyDescent="0.3">
      <c r="A139" s="41" t="s">
        <v>496</v>
      </c>
      <c r="B139" s="41" t="s">
        <v>152</v>
      </c>
      <c r="C139" s="41" t="s">
        <v>497</v>
      </c>
      <c r="D139" s="42" t="s">
        <v>498</v>
      </c>
      <c r="E139" s="43"/>
      <c r="F139" s="52"/>
      <c r="G139" s="47">
        <v>1696000</v>
      </c>
      <c r="H139" s="46">
        <v>-2486508</v>
      </c>
      <c r="I139" s="42"/>
    </row>
    <row r="140" spans="1:9" s="30" customFormat="1" ht="24" customHeight="1" x14ac:dyDescent="0.3">
      <c r="A140" s="41" t="s">
        <v>499</v>
      </c>
      <c r="B140" s="41" t="s">
        <v>152</v>
      </c>
      <c r="C140" s="41" t="s">
        <v>282</v>
      </c>
      <c r="D140" s="42" t="s">
        <v>283</v>
      </c>
      <c r="E140" s="43"/>
      <c r="F140" s="52"/>
      <c r="G140" s="47">
        <v>1242000</v>
      </c>
      <c r="H140" s="46">
        <v>-1244508</v>
      </c>
      <c r="I140" s="42"/>
    </row>
    <row r="141" spans="1:9" s="30" customFormat="1" ht="24" customHeight="1" x14ac:dyDescent="0.3">
      <c r="A141" s="41" t="s">
        <v>500</v>
      </c>
      <c r="B141" s="41" t="s">
        <v>302</v>
      </c>
      <c r="C141" s="41" t="s">
        <v>501</v>
      </c>
      <c r="D141" s="42" t="s">
        <v>502</v>
      </c>
      <c r="E141" s="43"/>
      <c r="F141" s="52"/>
      <c r="G141" s="47">
        <v>8139000</v>
      </c>
      <c r="H141" s="47">
        <v>6894492</v>
      </c>
      <c r="I141" s="42"/>
    </row>
    <row r="142" spans="1:9" s="30" customFormat="1" ht="24" customHeight="1" x14ac:dyDescent="0.3">
      <c r="A142" s="41" t="s">
        <v>503</v>
      </c>
      <c r="B142" s="41" t="s">
        <v>181</v>
      </c>
      <c r="C142" s="41" t="s">
        <v>250</v>
      </c>
      <c r="D142" s="42" t="s">
        <v>251</v>
      </c>
      <c r="E142" s="43"/>
      <c r="F142" s="52"/>
      <c r="G142" s="44">
        <v>240000</v>
      </c>
      <c r="H142" s="47">
        <v>7134492</v>
      </c>
      <c r="I142" s="42"/>
    </row>
    <row r="143" spans="1:9" s="30" customFormat="1" ht="24" customHeight="1" x14ac:dyDescent="0.3">
      <c r="A143" s="41" t="s">
        <v>504</v>
      </c>
      <c r="B143" s="41" t="s">
        <v>152</v>
      </c>
      <c r="C143" s="41" t="s">
        <v>505</v>
      </c>
      <c r="D143" s="42" t="s">
        <v>506</v>
      </c>
      <c r="E143" s="43"/>
      <c r="F143" s="52"/>
      <c r="G143" s="44">
        <v>609000</v>
      </c>
      <c r="H143" s="47">
        <v>7743492</v>
      </c>
      <c r="I143" s="42"/>
    </row>
    <row r="144" spans="1:9" s="30" customFormat="1" ht="24" customHeight="1" x14ac:dyDescent="0.3">
      <c r="A144" s="41" t="s">
        <v>507</v>
      </c>
      <c r="B144" s="41" t="s">
        <v>152</v>
      </c>
      <c r="C144" s="41" t="s">
        <v>409</v>
      </c>
      <c r="D144" s="42" t="s">
        <v>410</v>
      </c>
      <c r="E144" s="43"/>
      <c r="F144" s="52"/>
      <c r="G144" s="44">
        <v>604800</v>
      </c>
      <c r="H144" s="47">
        <v>8348292</v>
      </c>
      <c r="I144" s="42"/>
    </row>
    <row r="145" spans="1:9" s="30" customFormat="1" ht="24" customHeight="1" x14ac:dyDescent="0.3">
      <c r="A145" s="41" t="s">
        <v>508</v>
      </c>
      <c r="B145" s="41" t="s">
        <v>80</v>
      </c>
      <c r="C145" s="41" t="s">
        <v>509</v>
      </c>
      <c r="D145" s="42" t="s">
        <v>510</v>
      </c>
      <c r="E145" s="43"/>
      <c r="F145" s="52"/>
      <c r="G145" s="44">
        <v>768000</v>
      </c>
      <c r="H145" s="47">
        <v>9116292</v>
      </c>
      <c r="I145" s="42"/>
    </row>
    <row r="146" spans="1:9" s="30" customFormat="1" ht="24" customHeight="1" x14ac:dyDescent="0.3">
      <c r="A146" s="41" t="s">
        <v>511</v>
      </c>
      <c r="B146" s="41" t="s">
        <v>152</v>
      </c>
      <c r="C146" s="41" t="s">
        <v>512</v>
      </c>
      <c r="D146" s="42" t="s">
        <v>513</v>
      </c>
      <c r="E146" s="43"/>
      <c r="F146" s="52"/>
      <c r="G146" s="47">
        <v>2363700</v>
      </c>
      <c r="H146" s="48">
        <v>11479992</v>
      </c>
      <c r="I146" s="42"/>
    </row>
    <row r="147" spans="1:9" s="30" customFormat="1" ht="24" customHeight="1" x14ac:dyDescent="0.3">
      <c r="A147" s="41" t="s">
        <v>514</v>
      </c>
      <c r="B147" s="41" t="s">
        <v>181</v>
      </c>
      <c r="C147" s="41" t="s">
        <v>515</v>
      </c>
      <c r="D147" s="42" t="s">
        <v>516</v>
      </c>
      <c r="E147" s="43"/>
      <c r="F147" s="52"/>
      <c r="G147" s="47">
        <v>3280000</v>
      </c>
      <c r="H147" s="48">
        <v>14759992</v>
      </c>
      <c r="I147" s="42"/>
    </row>
    <row r="148" spans="1:9" s="30" customFormat="1" ht="24" customHeight="1" x14ac:dyDescent="0.3">
      <c r="A148" s="41" t="s">
        <v>517</v>
      </c>
      <c r="B148" s="41" t="s">
        <v>152</v>
      </c>
      <c r="C148" s="41" t="s">
        <v>518</v>
      </c>
      <c r="D148" s="42" t="s">
        <v>519</v>
      </c>
      <c r="E148" s="43"/>
      <c r="F148" s="52"/>
      <c r="G148" s="47">
        <v>2856006</v>
      </c>
      <c r="H148" s="48">
        <v>17615998</v>
      </c>
      <c r="I148" s="42"/>
    </row>
    <row r="149" spans="1:9" s="30" customFormat="1" ht="24" customHeight="1" x14ac:dyDescent="0.3">
      <c r="A149" s="41" t="s">
        <v>520</v>
      </c>
      <c r="B149" s="41" t="s">
        <v>152</v>
      </c>
      <c r="C149" s="41" t="s">
        <v>521</v>
      </c>
      <c r="D149" s="42" t="s">
        <v>522</v>
      </c>
      <c r="E149" s="43"/>
      <c r="F149" s="52"/>
      <c r="G149" s="47">
        <v>7562000</v>
      </c>
      <c r="H149" s="48">
        <v>25177998</v>
      </c>
      <c r="I149" s="42"/>
    </row>
    <row r="150" spans="1:9" s="30" customFormat="1" ht="24" customHeight="1" x14ac:dyDescent="0.3">
      <c r="A150" s="41" t="s">
        <v>523</v>
      </c>
      <c r="B150" s="41" t="s">
        <v>152</v>
      </c>
      <c r="C150" s="41" t="s">
        <v>524</v>
      </c>
      <c r="D150" s="42" t="s">
        <v>525</v>
      </c>
      <c r="E150" s="43"/>
      <c r="F150" s="52"/>
      <c r="G150" s="44">
        <v>258000</v>
      </c>
      <c r="H150" s="48">
        <v>25435998</v>
      </c>
      <c r="I150" s="42"/>
    </row>
    <row r="151" spans="1:9" s="30" customFormat="1" ht="24" customHeight="1" x14ac:dyDescent="0.3">
      <c r="A151" s="41" t="s">
        <v>526</v>
      </c>
      <c r="B151" s="41" t="s">
        <v>302</v>
      </c>
      <c r="C151" s="41" t="s">
        <v>527</v>
      </c>
      <c r="D151" s="42" t="s">
        <v>528</v>
      </c>
      <c r="E151" s="43"/>
      <c r="F151" s="52"/>
      <c r="G151" s="47">
        <v>1516800</v>
      </c>
      <c r="H151" s="48">
        <v>26952798</v>
      </c>
      <c r="I151" s="42"/>
    </row>
    <row r="152" spans="1:9" s="30" customFormat="1" ht="24" customHeight="1" x14ac:dyDescent="0.3">
      <c r="A152" s="41" t="s">
        <v>529</v>
      </c>
      <c r="B152" s="41" t="s">
        <v>173</v>
      </c>
      <c r="C152" s="41" t="s">
        <v>530</v>
      </c>
      <c r="D152" s="42" t="s">
        <v>531</v>
      </c>
      <c r="E152" s="43"/>
      <c r="F152" s="52"/>
      <c r="G152" s="47">
        <v>1411900</v>
      </c>
      <c r="H152" s="48">
        <v>28364698</v>
      </c>
      <c r="I152" s="42"/>
    </row>
    <row r="153" spans="1:9" s="30" customFormat="1" ht="24" customHeight="1" x14ac:dyDescent="0.3">
      <c r="A153" s="41" t="s">
        <v>532</v>
      </c>
      <c r="B153" s="41" t="s">
        <v>152</v>
      </c>
      <c r="C153" s="41" t="s">
        <v>533</v>
      </c>
      <c r="D153" s="42" t="s">
        <v>534</v>
      </c>
      <c r="E153" s="43"/>
      <c r="F153" s="52"/>
      <c r="G153" s="48">
        <v>47856720</v>
      </c>
      <c r="H153" s="48">
        <v>76221418</v>
      </c>
      <c r="I153" s="42"/>
    </row>
    <row r="154" spans="1:9" s="30" customFormat="1" ht="24" customHeight="1" x14ac:dyDescent="0.3">
      <c r="A154" s="41" t="s">
        <v>535</v>
      </c>
      <c r="B154" s="41" t="s">
        <v>152</v>
      </c>
      <c r="C154" s="41" t="s">
        <v>48</v>
      </c>
      <c r="D154" s="42" t="s">
        <v>253</v>
      </c>
      <c r="E154" s="43"/>
      <c r="F154" s="48">
        <v>80000000</v>
      </c>
      <c r="G154" s="52"/>
      <c r="H154" s="46">
        <v>-3778582</v>
      </c>
      <c r="I154" s="42"/>
    </row>
    <row r="155" spans="1:9" s="30" customFormat="1" ht="24" customHeight="1" x14ac:dyDescent="0.3">
      <c r="A155" s="41" t="s">
        <v>536</v>
      </c>
      <c r="B155" s="41" t="s">
        <v>152</v>
      </c>
      <c r="C155" s="41" t="s">
        <v>255</v>
      </c>
      <c r="D155" s="42" t="s">
        <v>256</v>
      </c>
      <c r="E155" s="43"/>
      <c r="F155" s="52"/>
      <c r="G155" s="47">
        <v>2497300</v>
      </c>
      <c r="H155" s="46">
        <v>-1281282</v>
      </c>
      <c r="I155" s="42"/>
    </row>
    <row r="156" spans="1:9" s="30" customFormat="1" ht="24" customHeight="1" x14ac:dyDescent="0.3">
      <c r="A156" s="41" t="s">
        <v>537</v>
      </c>
      <c r="B156" s="41" t="s">
        <v>152</v>
      </c>
      <c r="C156" s="41" t="s">
        <v>452</v>
      </c>
      <c r="D156" s="42" t="s">
        <v>453</v>
      </c>
      <c r="E156" s="43"/>
      <c r="F156" s="52"/>
      <c r="G156" s="44">
        <v>369600</v>
      </c>
      <c r="H156" s="53">
        <v>-911682</v>
      </c>
      <c r="I156" s="42"/>
    </row>
    <row r="157" spans="1:9" s="30" customFormat="1" ht="24" customHeight="1" x14ac:dyDescent="0.3">
      <c r="A157" s="41" t="s">
        <v>538</v>
      </c>
      <c r="B157" s="41" t="s">
        <v>181</v>
      </c>
      <c r="C157" s="41" t="s">
        <v>182</v>
      </c>
      <c r="D157" s="42" t="s">
        <v>539</v>
      </c>
      <c r="E157" s="43"/>
      <c r="F157" s="52"/>
      <c r="G157" s="44">
        <v>163800</v>
      </c>
      <c r="H157" s="53">
        <v>-747882</v>
      </c>
      <c r="I157" s="42"/>
    </row>
    <row r="158" spans="1:9" s="30" customFormat="1" ht="24" customHeight="1" x14ac:dyDescent="0.3">
      <c r="A158" s="41" t="s">
        <v>540</v>
      </c>
      <c r="B158" s="41" t="s">
        <v>181</v>
      </c>
      <c r="C158" s="41" t="s">
        <v>541</v>
      </c>
      <c r="D158" s="42" t="s">
        <v>320</v>
      </c>
      <c r="E158" s="43"/>
      <c r="F158" s="52"/>
      <c r="G158" s="44">
        <v>242000</v>
      </c>
      <c r="H158" s="53">
        <v>-505882</v>
      </c>
      <c r="I158" s="42"/>
    </row>
    <row r="159" spans="1:9" s="30" customFormat="1" ht="24" customHeight="1" x14ac:dyDescent="0.3">
      <c r="A159" s="41" t="s">
        <v>542</v>
      </c>
      <c r="B159" s="41" t="s">
        <v>152</v>
      </c>
      <c r="C159" s="41" t="s">
        <v>543</v>
      </c>
      <c r="D159" s="42" t="s">
        <v>544</v>
      </c>
      <c r="E159" s="43"/>
      <c r="F159" s="52"/>
      <c r="G159" s="44">
        <v>286000</v>
      </c>
      <c r="H159" s="53">
        <v>-219882</v>
      </c>
      <c r="I159" s="42"/>
    </row>
    <row r="160" spans="1:9" s="30" customFormat="1" ht="24" customHeight="1" x14ac:dyDescent="0.3">
      <c r="A160" s="41" t="s">
        <v>545</v>
      </c>
      <c r="B160" s="41" t="s">
        <v>546</v>
      </c>
      <c r="C160" s="41" t="s">
        <v>547</v>
      </c>
      <c r="D160" s="42" t="s">
        <v>548</v>
      </c>
      <c r="E160" s="43"/>
      <c r="F160" s="52"/>
      <c r="G160" s="47">
        <v>1902700</v>
      </c>
      <c r="H160" s="47">
        <v>1682818</v>
      </c>
      <c r="I160" s="42"/>
    </row>
    <row r="161" spans="1:9" s="30" customFormat="1" ht="24" customHeight="1" x14ac:dyDescent="0.3">
      <c r="A161" s="41" t="s">
        <v>549</v>
      </c>
      <c r="B161" s="41" t="s">
        <v>152</v>
      </c>
      <c r="C161" s="41" t="s">
        <v>550</v>
      </c>
      <c r="D161" s="42" t="s">
        <v>551</v>
      </c>
      <c r="E161" s="43"/>
      <c r="F161" s="47">
        <v>1886560</v>
      </c>
      <c r="G161" s="52"/>
      <c r="H161" s="53">
        <v>-203742</v>
      </c>
      <c r="I161" s="42" t="s">
        <v>552</v>
      </c>
    </row>
    <row r="162" spans="1:9" s="30" customFormat="1" ht="24" customHeight="1" x14ac:dyDescent="0.3">
      <c r="A162" s="41" t="s">
        <v>549</v>
      </c>
      <c r="B162" s="41" t="s">
        <v>152</v>
      </c>
      <c r="C162" s="41" t="s">
        <v>553</v>
      </c>
      <c r="D162" s="42" t="s">
        <v>551</v>
      </c>
      <c r="E162" s="43"/>
      <c r="F162" s="47">
        <v>1783550</v>
      </c>
      <c r="G162" s="52"/>
      <c r="H162" s="46">
        <v>-1987292</v>
      </c>
      <c r="I162" s="42" t="s">
        <v>552</v>
      </c>
    </row>
    <row r="163" spans="1:9" s="30" customFormat="1" ht="24" customHeight="1" x14ac:dyDescent="0.3">
      <c r="A163" s="41" t="s">
        <v>549</v>
      </c>
      <c r="B163" s="41" t="s">
        <v>152</v>
      </c>
      <c r="C163" s="41" t="s">
        <v>554</v>
      </c>
      <c r="D163" s="42" t="s">
        <v>551</v>
      </c>
      <c r="E163" s="43"/>
      <c r="F163" s="47">
        <v>8122790</v>
      </c>
      <c r="G163" s="52"/>
      <c r="H163" s="49">
        <v>-10110082</v>
      </c>
      <c r="I163" s="42" t="s">
        <v>552</v>
      </c>
    </row>
    <row r="164" spans="1:9" s="30" customFormat="1" ht="24" customHeight="1" x14ac:dyDescent="0.3">
      <c r="A164" s="41" t="s">
        <v>549</v>
      </c>
      <c r="B164" s="41" t="s">
        <v>152</v>
      </c>
      <c r="C164" s="41" t="s">
        <v>555</v>
      </c>
      <c r="D164" s="42" t="s">
        <v>551</v>
      </c>
      <c r="E164" s="43"/>
      <c r="F164" s="47">
        <v>2293300</v>
      </c>
      <c r="G164" s="52"/>
      <c r="H164" s="49">
        <v>-12403382</v>
      </c>
      <c r="I164" s="42" t="s">
        <v>552</v>
      </c>
    </row>
    <row r="165" spans="1:9" s="30" customFormat="1" ht="24" customHeight="1" x14ac:dyDescent="0.3">
      <c r="A165" s="41" t="s">
        <v>549</v>
      </c>
      <c r="B165" s="41" t="s">
        <v>152</v>
      </c>
      <c r="C165" s="41" t="s">
        <v>556</v>
      </c>
      <c r="D165" s="42" t="s">
        <v>551</v>
      </c>
      <c r="E165" s="43"/>
      <c r="F165" s="47">
        <v>1859260</v>
      </c>
      <c r="G165" s="52"/>
      <c r="H165" s="49">
        <v>-14262642</v>
      </c>
      <c r="I165" s="42" t="s">
        <v>552</v>
      </c>
    </row>
    <row r="166" spans="1:9" s="30" customFormat="1" ht="24" customHeight="1" x14ac:dyDescent="0.3">
      <c r="A166" s="41" t="s">
        <v>549</v>
      </c>
      <c r="B166" s="41" t="s">
        <v>152</v>
      </c>
      <c r="C166" s="41" t="s">
        <v>557</v>
      </c>
      <c r="D166" s="42" t="s">
        <v>551</v>
      </c>
      <c r="E166" s="43"/>
      <c r="F166" s="47">
        <v>4440870</v>
      </c>
      <c r="G166" s="52"/>
      <c r="H166" s="49">
        <v>-18703512</v>
      </c>
      <c r="I166" s="42" t="s">
        <v>552</v>
      </c>
    </row>
    <row r="167" spans="1:9" s="30" customFormat="1" ht="24" customHeight="1" x14ac:dyDescent="0.3">
      <c r="A167" s="41" t="s">
        <v>549</v>
      </c>
      <c r="B167" s="41" t="s">
        <v>152</v>
      </c>
      <c r="C167" s="41" t="s">
        <v>558</v>
      </c>
      <c r="D167" s="42" t="s">
        <v>551</v>
      </c>
      <c r="E167" s="43"/>
      <c r="F167" s="47">
        <v>2202880</v>
      </c>
      <c r="G167" s="52"/>
      <c r="H167" s="49">
        <v>-20906392</v>
      </c>
      <c r="I167" s="42" t="s">
        <v>552</v>
      </c>
    </row>
    <row r="168" spans="1:9" s="30" customFormat="1" ht="24" customHeight="1" x14ac:dyDescent="0.3">
      <c r="A168" s="41" t="s">
        <v>549</v>
      </c>
      <c r="B168" s="41" t="s">
        <v>152</v>
      </c>
      <c r="C168" s="41" t="s">
        <v>559</v>
      </c>
      <c r="D168" s="42" t="s">
        <v>551</v>
      </c>
      <c r="E168" s="43"/>
      <c r="F168" s="47">
        <v>1099710</v>
      </c>
      <c r="G168" s="52"/>
      <c r="H168" s="49">
        <v>-22006102</v>
      </c>
      <c r="I168" s="42" t="s">
        <v>552</v>
      </c>
    </row>
    <row r="169" spans="1:9" s="30" customFormat="1" ht="24" customHeight="1" x14ac:dyDescent="0.3">
      <c r="A169" s="41" t="s">
        <v>549</v>
      </c>
      <c r="B169" s="41" t="s">
        <v>152</v>
      </c>
      <c r="C169" s="41" t="s">
        <v>560</v>
      </c>
      <c r="D169" s="42" t="s">
        <v>551</v>
      </c>
      <c r="E169" s="43"/>
      <c r="F169" s="47">
        <v>1110720</v>
      </c>
      <c r="G169" s="52"/>
      <c r="H169" s="49">
        <v>-23116822</v>
      </c>
      <c r="I169" s="42" t="s">
        <v>552</v>
      </c>
    </row>
    <row r="170" spans="1:9" s="30" customFormat="1" ht="24" customHeight="1" x14ac:dyDescent="0.3">
      <c r="A170" s="41" t="s">
        <v>549</v>
      </c>
      <c r="B170" s="41" t="s">
        <v>152</v>
      </c>
      <c r="C170" s="41" t="s">
        <v>561</v>
      </c>
      <c r="D170" s="42" t="s">
        <v>551</v>
      </c>
      <c r="E170" s="43"/>
      <c r="F170" s="47">
        <v>1726920</v>
      </c>
      <c r="G170" s="52"/>
      <c r="H170" s="49">
        <v>-24843742</v>
      </c>
      <c r="I170" s="42" t="s">
        <v>552</v>
      </c>
    </row>
    <row r="171" spans="1:9" s="30" customFormat="1" ht="24" customHeight="1" x14ac:dyDescent="0.3">
      <c r="A171" s="41" t="s">
        <v>562</v>
      </c>
      <c r="B171" s="41" t="s">
        <v>152</v>
      </c>
      <c r="C171" s="41" t="s">
        <v>563</v>
      </c>
      <c r="D171" s="42" t="s">
        <v>551</v>
      </c>
      <c r="E171" s="43"/>
      <c r="F171" s="47">
        <v>3309360</v>
      </c>
      <c r="G171" s="52"/>
      <c r="H171" s="49">
        <v>-28153102</v>
      </c>
      <c r="I171" s="42" t="s">
        <v>552</v>
      </c>
    </row>
    <row r="172" spans="1:9" s="30" customFormat="1" ht="24" customHeight="1" x14ac:dyDescent="0.3">
      <c r="A172" s="41" t="s">
        <v>562</v>
      </c>
      <c r="B172" s="41" t="s">
        <v>152</v>
      </c>
      <c r="C172" s="41" t="s">
        <v>564</v>
      </c>
      <c r="D172" s="42" t="s">
        <v>551</v>
      </c>
      <c r="E172" s="43"/>
      <c r="F172" s="44">
        <v>802290</v>
      </c>
      <c r="G172" s="52"/>
      <c r="H172" s="49">
        <v>-28955392</v>
      </c>
      <c r="I172" s="42" t="s">
        <v>552</v>
      </c>
    </row>
    <row r="173" spans="1:9" s="30" customFormat="1" ht="24" customHeight="1" x14ac:dyDescent="0.3">
      <c r="A173" s="41" t="s">
        <v>565</v>
      </c>
      <c r="B173" s="41" t="s">
        <v>152</v>
      </c>
      <c r="C173" s="41" t="s">
        <v>287</v>
      </c>
      <c r="D173" s="42" t="s">
        <v>288</v>
      </c>
      <c r="E173" s="43"/>
      <c r="F173" s="47">
        <v>6000000</v>
      </c>
      <c r="G173" s="52"/>
      <c r="H173" s="49">
        <v>-34955392</v>
      </c>
      <c r="I173" s="42"/>
    </row>
    <row r="174" spans="1:9" s="30" customFormat="1" ht="24" customHeight="1" x14ac:dyDescent="0.3">
      <c r="A174" s="41" t="s">
        <v>566</v>
      </c>
      <c r="B174" s="41" t="s">
        <v>152</v>
      </c>
      <c r="C174" s="41" t="s">
        <v>567</v>
      </c>
      <c r="D174" s="42" t="s">
        <v>568</v>
      </c>
      <c r="E174" s="43"/>
      <c r="F174" s="52"/>
      <c r="G174" s="44">
        <v>582000</v>
      </c>
      <c r="H174" s="49">
        <v>-34373392</v>
      </c>
      <c r="I174" s="42"/>
    </row>
    <row r="175" spans="1:9" s="30" customFormat="1" ht="24" customHeight="1" x14ac:dyDescent="0.3">
      <c r="A175" s="41" t="s">
        <v>569</v>
      </c>
      <c r="B175" s="41" t="s">
        <v>173</v>
      </c>
      <c r="C175" s="41" t="s">
        <v>570</v>
      </c>
      <c r="D175" s="42" t="s">
        <v>571</v>
      </c>
      <c r="E175" s="43"/>
      <c r="F175" s="52"/>
      <c r="G175" s="47">
        <v>3760000</v>
      </c>
      <c r="H175" s="49">
        <v>-30613392</v>
      </c>
      <c r="I175" s="42"/>
    </row>
    <row r="176" spans="1:9" s="30" customFormat="1" ht="24" customHeight="1" x14ac:dyDescent="0.3">
      <c r="A176" s="41" t="s">
        <v>572</v>
      </c>
      <c r="B176" s="41" t="s">
        <v>181</v>
      </c>
      <c r="C176" s="41" t="s">
        <v>573</v>
      </c>
      <c r="D176" s="42" t="s">
        <v>470</v>
      </c>
      <c r="E176" s="43"/>
      <c r="F176" s="52"/>
      <c r="G176" s="44">
        <v>758000</v>
      </c>
      <c r="H176" s="49">
        <v>-29855392</v>
      </c>
      <c r="I176" s="42"/>
    </row>
    <row r="177" spans="1:9" s="30" customFormat="1" ht="24" customHeight="1" x14ac:dyDescent="0.3">
      <c r="A177" s="41" t="s">
        <v>574</v>
      </c>
      <c r="B177" s="41" t="s">
        <v>152</v>
      </c>
      <c r="C177" s="41" t="s">
        <v>48</v>
      </c>
      <c r="D177" s="42" t="s">
        <v>253</v>
      </c>
      <c r="E177" s="43"/>
      <c r="F177" s="47">
        <v>3000000</v>
      </c>
      <c r="G177" s="52"/>
      <c r="H177" s="49">
        <v>-32855392</v>
      </c>
      <c r="I177" s="42"/>
    </row>
    <row r="178" spans="1:9" s="30" customFormat="1" ht="24" customHeight="1" x14ac:dyDescent="0.3">
      <c r="A178" s="41" t="s">
        <v>575</v>
      </c>
      <c r="B178" s="41" t="s">
        <v>152</v>
      </c>
      <c r="C178" s="41" t="s">
        <v>576</v>
      </c>
      <c r="D178" s="42" t="s">
        <v>577</v>
      </c>
      <c r="E178" s="43"/>
      <c r="F178" s="52"/>
      <c r="G178" s="47">
        <v>1094400</v>
      </c>
      <c r="H178" s="49">
        <v>-31760992</v>
      </c>
      <c r="I178" s="42"/>
    </row>
    <row r="179" spans="1:9" s="30" customFormat="1" ht="24" customHeight="1" x14ac:dyDescent="0.3">
      <c r="A179" s="41" t="s">
        <v>578</v>
      </c>
      <c r="B179" s="41" t="s">
        <v>152</v>
      </c>
      <c r="C179" s="41" t="s">
        <v>579</v>
      </c>
      <c r="D179" s="42" t="s">
        <v>580</v>
      </c>
      <c r="E179" s="43"/>
      <c r="F179" s="52"/>
      <c r="G179" s="47">
        <v>2048000</v>
      </c>
      <c r="H179" s="49">
        <v>-29712992</v>
      </c>
      <c r="I179" s="42"/>
    </row>
    <row r="180" spans="1:9" s="30" customFormat="1" ht="24" customHeight="1" x14ac:dyDescent="0.3">
      <c r="A180" s="41" t="s">
        <v>581</v>
      </c>
      <c r="B180" s="41" t="s">
        <v>152</v>
      </c>
      <c r="C180" s="41" t="s">
        <v>582</v>
      </c>
      <c r="D180" s="42" t="s">
        <v>583</v>
      </c>
      <c r="E180" s="43"/>
      <c r="F180" s="47">
        <v>3000000</v>
      </c>
      <c r="G180" s="52"/>
      <c r="H180" s="49">
        <v>-32712992</v>
      </c>
      <c r="I180" s="42" t="s">
        <v>551</v>
      </c>
    </row>
    <row r="181" spans="1:9" s="30" customFormat="1" ht="24" customHeight="1" x14ac:dyDescent="0.3">
      <c r="A181" s="41" t="s">
        <v>584</v>
      </c>
      <c r="B181" s="41" t="s">
        <v>152</v>
      </c>
      <c r="C181" s="41" t="s">
        <v>194</v>
      </c>
      <c r="D181" s="42" t="s">
        <v>285</v>
      </c>
      <c r="E181" s="43"/>
      <c r="F181" s="52"/>
      <c r="G181" s="47">
        <v>4479600</v>
      </c>
      <c r="H181" s="49">
        <v>-28233392</v>
      </c>
      <c r="I181" s="42"/>
    </row>
    <row r="182" spans="1:9" s="30" customFormat="1" ht="24" customHeight="1" x14ac:dyDescent="0.3">
      <c r="A182" s="41" t="s">
        <v>585</v>
      </c>
      <c r="B182" s="41" t="s">
        <v>173</v>
      </c>
      <c r="C182" s="41" t="s">
        <v>586</v>
      </c>
      <c r="D182" s="42" t="s">
        <v>587</v>
      </c>
      <c r="E182" s="43"/>
      <c r="F182" s="52"/>
      <c r="G182" s="44">
        <v>295000</v>
      </c>
      <c r="H182" s="49">
        <v>-27938392</v>
      </c>
      <c r="I182" s="42"/>
    </row>
    <row r="183" spans="1:9" s="30" customFormat="1" ht="24" customHeight="1" x14ac:dyDescent="0.3">
      <c r="A183" s="41" t="s">
        <v>588</v>
      </c>
      <c r="B183" s="41" t="s">
        <v>152</v>
      </c>
      <c r="C183" s="41" t="s">
        <v>589</v>
      </c>
      <c r="D183" s="42" t="s">
        <v>590</v>
      </c>
      <c r="E183" s="43"/>
      <c r="F183" s="44">
        <v>200000</v>
      </c>
      <c r="G183" s="52"/>
      <c r="H183" s="49">
        <v>-28138392</v>
      </c>
      <c r="I183" s="42"/>
    </row>
    <row r="184" spans="1:9" s="30" customFormat="1" ht="24" customHeight="1" x14ac:dyDescent="0.3">
      <c r="A184" s="41" t="s">
        <v>591</v>
      </c>
      <c r="B184" s="41" t="s">
        <v>152</v>
      </c>
      <c r="C184" s="41" t="s">
        <v>592</v>
      </c>
      <c r="D184" s="42" t="s">
        <v>593</v>
      </c>
      <c r="E184" s="43"/>
      <c r="F184" s="52"/>
      <c r="G184" s="44">
        <v>731700</v>
      </c>
      <c r="H184" s="49">
        <v>-27406692</v>
      </c>
      <c r="I184" s="42"/>
    </row>
    <row r="185" spans="1:9" s="30" customFormat="1" ht="24" customHeight="1" x14ac:dyDescent="0.3">
      <c r="A185" s="41" t="s">
        <v>594</v>
      </c>
      <c r="B185" s="41" t="s">
        <v>152</v>
      </c>
      <c r="C185" s="41" t="s">
        <v>293</v>
      </c>
      <c r="D185" s="42" t="s">
        <v>294</v>
      </c>
      <c r="E185" s="43"/>
      <c r="F185" s="52"/>
      <c r="G185" s="44">
        <v>263000</v>
      </c>
      <c r="H185" s="49">
        <v>-27143692</v>
      </c>
      <c r="I185" s="42"/>
    </row>
    <row r="186" spans="1:9" s="30" customFormat="1" ht="24" customHeight="1" x14ac:dyDescent="0.3">
      <c r="A186" s="41" t="s">
        <v>595</v>
      </c>
      <c r="B186" s="41" t="s">
        <v>152</v>
      </c>
      <c r="C186" s="41" t="s">
        <v>156</v>
      </c>
      <c r="D186" s="42" t="s">
        <v>318</v>
      </c>
      <c r="E186" s="43"/>
      <c r="F186" s="52"/>
      <c r="G186" s="44">
        <v>569000</v>
      </c>
      <c r="H186" s="49">
        <v>-26574692</v>
      </c>
      <c r="I186" s="42"/>
    </row>
    <row r="187" spans="1:9" s="30" customFormat="1" ht="24" customHeight="1" x14ac:dyDescent="0.3">
      <c r="A187" s="41" t="s">
        <v>596</v>
      </c>
      <c r="B187" s="41" t="s">
        <v>181</v>
      </c>
      <c r="C187" s="41" t="s">
        <v>296</v>
      </c>
      <c r="D187" s="42" t="s">
        <v>297</v>
      </c>
      <c r="E187" s="43"/>
      <c r="F187" s="52"/>
      <c r="G187" s="47">
        <v>1255000</v>
      </c>
      <c r="H187" s="49">
        <v>-25319692</v>
      </c>
      <c r="I187" s="42"/>
    </row>
    <row r="188" spans="1:9" s="30" customFormat="1" ht="24" customHeight="1" x14ac:dyDescent="0.3">
      <c r="A188" s="41" t="s">
        <v>597</v>
      </c>
      <c r="B188" s="41" t="s">
        <v>152</v>
      </c>
      <c r="C188" s="41" t="s">
        <v>598</v>
      </c>
      <c r="D188" s="42" t="s">
        <v>599</v>
      </c>
      <c r="E188" s="43"/>
      <c r="F188" s="52"/>
      <c r="G188" s="47">
        <v>1796000</v>
      </c>
      <c r="H188" s="49">
        <v>-23523692</v>
      </c>
      <c r="I188" s="42"/>
    </row>
    <row r="189" spans="1:9" s="30" customFormat="1" ht="24" customHeight="1" x14ac:dyDescent="0.3">
      <c r="A189" s="41" t="s">
        <v>600</v>
      </c>
      <c r="B189" s="41" t="s">
        <v>152</v>
      </c>
      <c r="C189" s="41" t="s">
        <v>601</v>
      </c>
      <c r="D189" s="42" t="s">
        <v>602</v>
      </c>
      <c r="E189" s="43"/>
      <c r="F189" s="48">
        <v>40000000</v>
      </c>
      <c r="G189" s="52"/>
      <c r="H189" s="49">
        <v>-63523692</v>
      </c>
      <c r="I189" s="42"/>
    </row>
    <row r="190" spans="1:9" s="30" customFormat="1" ht="24" customHeight="1" x14ac:dyDescent="0.3">
      <c r="A190" s="41" t="s">
        <v>603</v>
      </c>
      <c r="B190" s="41" t="s">
        <v>181</v>
      </c>
      <c r="C190" s="41" t="s">
        <v>322</v>
      </c>
      <c r="D190" s="42" t="s">
        <v>323</v>
      </c>
      <c r="E190" s="43"/>
      <c r="F190" s="52"/>
      <c r="G190" s="44">
        <v>286000</v>
      </c>
      <c r="H190" s="49">
        <v>-63237692</v>
      </c>
      <c r="I190" s="42"/>
    </row>
    <row r="191" spans="1:9" s="30" customFormat="1" ht="24" customHeight="1" x14ac:dyDescent="0.3">
      <c r="A191" s="41" t="s">
        <v>604</v>
      </c>
      <c r="B191" s="41" t="s">
        <v>152</v>
      </c>
      <c r="C191" s="41" t="s">
        <v>605</v>
      </c>
      <c r="D191" s="42" t="s">
        <v>606</v>
      </c>
      <c r="E191" s="43"/>
      <c r="F191" s="52"/>
      <c r="G191" s="47">
        <v>1358500</v>
      </c>
      <c r="H191" s="49">
        <v>-61879192</v>
      </c>
      <c r="I191" s="42"/>
    </row>
    <row r="192" spans="1:9" s="30" customFormat="1" ht="24" customHeight="1" x14ac:dyDescent="0.3">
      <c r="A192" s="41" t="s">
        <v>607</v>
      </c>
      <c r="B192" s="41" t="s">
        <v>173</v>
      </c>
      <c r="C192" s="41" t="s">
        <v>331</v>
      </c>
      <c r="D192" s="42" t="s">
        <v>332</v>
      </c>
      <c r="E192" s="43"/>
      <c r="F192" s="52"/>
      <c r="G192" s="47">
        <v>1724000</v>
      </c>
      <c r="H192" s="49">
        <v>-60155192</v>
      </c>
      <c r="I192" s="42"/>
    </row>
    <row r="193" spans="1:9" s="30" customFormat="1" ht="24" customHeight="1" x14ac:dyDescent="0.3">
      <c r="A193" s="41" t="s">
        <v>608</v>
      </c>
      <c r="B193" s="41" t="s">
        <v>302</v>
      </c>
      <c r="C193" s="41" t="s">
        <v>609</v>
      </c>
      <c r="D193" s="42" t="s">
        <v>610</v>
      </c>
      <c r="E193" s="43"/>
      <c r="F193" s="52"/>
      <c r="G193" s="44">
        <v>325000</v>
      </c>
      <c r="H193" s="49">
        <v>-59830192</v>
      </c>
      <c r="I193" s="42"/>
    </row>
    <row r="194" spans="1:9" s="30" customFormat="1" ht="24" customHeight="1" x14ac:dyDescent="0.3">
      <c r="A194" s="41" t="s">
        <v>611</v>
      </c>
      <c r="B194" s="41" t="s">
        <v>152</v>
      </c>
      <c r="C194" s="41" t="s">
        <v>612</v>
      </c>
      <c r="D194" s="42" t="s">
        <v>613</v>
      </c>
      <c r="E194" s="43"/>
      <c r="F194" s="52"/>
      <c r="G194" s="47">
        <v>1324000</v>
      </c>
      <c r="H194" s="49">
        <v>-58506192</v>
      </c>
      <c r="I194" s="42"/>
    </row>
    <row r="195" spans="1:9" s="30" customFormat="1" ht="24" customHeight="1" x14ac:dyDescent="0.3">
      <c r="A195" s="41" t="s">
        <v>614</v>
      </c>
      <c r="B195" s="41" t="s">
        <v>152</v>
      </c>
      <c r="C195" s="41" t="s">
        <v>497</v>
      </c>
      <c r="D195" s="42" t="s">
        <v>498</v>
      </c>
      <c r="E195" s="43"/>
      <c r="F195" s="52"/>
      <c r="G195" s="50">
        <v>58000</v>
      </c>
      <c r="H195" s="49">
        <v>-58448192</v>
      </c>
      <c r="I195" s="42"/>
    </row>
    <row r="196" spans="1:9" s="30" customFormat="1" ht="24" customHeight="1" x14ac:dyDescent="0.3">
      <c r="A196" s="41" t="s">
        <v>615</v>
      </c>
      <c r="B196" s="41" t="s">
        <v>173</v>
      </c>
      <c r="C196" s="41" t="s">
        <v>616</v>
      </c>
      <c r="D196" s="42" t="s">
        <v>617</v>
      </c>
      <c r="E196" s="43"/>
      <c r="F196" s="52"/>
      <c r="G196" s="44">
        <v>490000</v>
      </c>
      <c r="H196" s="49">
        <v>-57958192</v>
      </c>
      <c r="I196" s="42"/>
    </row>
    <row r="197" spans="1:9" s="30" customFormat="1" ht="24" customHeight="1" x14ac:dyDescent="0.3">
      <c r="A197" s="41" t="s">
        <v>618</v>
      </c>
      <c r="B197" s="41" t="s">
        <v>152</v>
      </c>
      <c r="C197" s="41" t="s">
        <v>619</v>
      </c>
      <c r="D197" s="42" t="s">
        <v>620</v>
      </c>
      <c r="E197" s="43"/>
      <c r="F197" s="52"/>
      <c r="G197" s="44">
        <v>357500</v>
      </c>
      <c r="H197" s="49">
        <v>-57600692</v>
      </c>
      <c r="I197" s="42"/>
    </row>
    <row r="198" spans="1:9" s="30" customFormat="1" ht="24" customHeight="1" x14ac:dyDescent="0.3">
      <c r="A198" s="41" t="s">
        <v>621</v>
      </c>
      <c r="B198" s="41" t="s">
        <v>152</v>
      </c>
      <c r="C198" s="41" t="s">
        <v>622</v>
      </c>
      <c r="D198" s="42" t="s">
        <v>623</v>
      </c>
      <c r="E198" s="43"/>
      <c r="F198" s="52"/>
      <c r="G198" s="44">
        <v>160000</v>
      </c>
      <c r="H198" s="49">
        <v>-57440692</v>
      </c>
      <c r="I198" s="42"/>
    </row>
    <row r="199" spans="1:9" s="30" customFormat="1" ht="24" customHeight="1" x14ac:dyDescent="0.3">
      <c r="A199" s="41" t="s">
        <v>624</v>
      </c>
      <c r="B199" s="41" t="s">
        <v>302</v>
      </c>
      <c r="C199" s="41" t="s">
        <v>303</v>
      </c>
      <c r="D199" s="42" t="s">
        <v>304</v>
      </c>
      <c r="E199" s="43"/>
      <c r="F199" s="52"/>
      <c r="G199" s="44">
        <v>756000</v>
      </c>
      <c r="H199" s="49">
        <v>-56684692</v>
      </c>
      <c r="I199" s="42"/>
    </row>
    <row r="200" spans="1:9" s="30" customFormat="1" ht="24" customHeight="1" x14ac:dyDescent="0.3">
      <c r="A200" s="41" t="s">
        <v>625</v>
      </c>
      <c r="B200" s="41" t="s">
        <v>173</v>
      </c>
      <c r="C200" s="41" t="s">
        <v>626</v>
      </c>
      <c r="D200" s="42" t="s">
        <v>627</v>
      </c>
      <c r="E200" s="43"/>
      <c r="F200" s="52"/>
      <c r="G200" s="44">
        <v>435600</v>
      </c>
      <c r="H200" s="49">
        <v>-56249092</v>
      </c>
      <c r="I200" s="42"/>
    </row>
    <row r="201" spans="1:9" s="30" customFormat="1" ht="24" customHeight="1" x14ac:dyDescent="0.3">
      <c r="A201" s="41" t="s">
        <v>628</v>
      </c>
      <c r="B201" s="41" t="s">
        <v>152</v>
      </c>
      <c r="C201" s="41" t="s">
        <v>629</v>
      </c>
      <c r="D201" s="42" t="s">
        <v>341</v>
      </c>
      <c r="E201" s="43">
        <v>8212500185</v>
      </c>
      <c r="F201" s="50">
        <v>99000</v>
      </c>
      <c r="G201" s="52"/>
      <c r="H201" s="49">
        <v>-56348092</v>
      </c>
      <c r="I201" s="42" t="s">
        <v>341</v>
      </c>
    </row>
    <row r="202" spans="1:9" s="30" customFormat="1" ht="24" customHeight="1" x14ac:dyDescent="0.3">
      <c r="A202" s="41" t="s">
        <v>630</v>
      </c>
      <c r="B202" s="41" t="s">
        <v>173</v>
      </c>
      <c r="C202" s="41" t="s">
        <v>631</v>
      </c>
      <c r="D202" s="42" t="s">
        <v>632</v>
      </c>
      <c r="E202" s="43"/>
      <c r="F202" s="52"/>
      <c r="G202" s="44">
        <v>245000</v>
      </c>
      <c r="H202" s="49">
        <v>-56103092</v>
      </c>
      <c r="I202" s="42"/>
    </row>
    <row r="203" spans="1:9" s="30" customFormat="1" ht="24" customHeight="1" x14ac:dyDescent="0.3">
      <c r="A203" s="41" t="s">
        <v>633</v>
      </c>
      <c r="B203" s="41" t="s">
        <v>152</v>
      </c>
      <c r="C203" s="41" t="s">
        <v>634</v>
      </c>
      <c r="D203" s="42" t="s">
        <v>635</v>
      </c>
      <c r="E203" s="43"/>
      <c r="F203" s="52"/>
      <c r="G203" s="47">
        <v>2722000</v>
      </c>
      <c r="H203" s="49">
        <v>-53381092</v>
      </c>
      <c r="I203" s="42"/>
    </row>
    <row r="204" spans="1:9" s="30" customFormat="1" ht="24" customHeight="1" x14ac:dyDescent="0.3">
      <c r="A204" s="41" t="s">
        <v>636</v>
      </c>
      <c r="B204" s="41" t="s">
        <v>152</v>
      </c>
      <c r="C204" s="41" t="s">
        <v>282</v>
      </c>
      <c r="D204" s="42" t="s">
        <v>283</v>
      </c>
      <c r="E204" s="43"/>
      <c r="F204" s="52"/>
      <c r="G204" s="44">
        <v>690000</v>
      </c>
      <c r="H204" s="49">
        <v>-52691092</v>
      </c>
      <c r="I204" s="42"/>
    </row>
    <row r="205" spans="1:9" s="30" customFormat="1" ht="24" customHeight="1" x14ac:dyDescent="0.3">
      <c r="A205" s="41" t="s">
        <v>637</v>
      </c>
      <c r="B205" s="41" t="s">
        <v>173</v>
      </c>
      <c r="C205" s="41" t="s">
        <v>638</v>
      </c>
      <c r="D205" s="42" t="s">
        <v>639</v>
      </c>
      <c r="E205" s="43"/>
      <c r="F205" s="52"/>
      <c r="G205" s="44">
        <v>630000</v>
      </c>
      <c r="H205" s="49">
        <v>-52061092</v>
      </c>
      <c r="I205" s="42"/>
    </row>
    <row r="206" spans="1:9" s="30" customFormat="1" ht="24" customHeight="1" x14ac:dyDescent="0.3">
      <c r="A206" s="41" t="s">
        <v>640</v>
      </c>
      <c r="B206" s="41" t="s">
        <v>173</v>
      </c>
      <c r="C206" s="41" t="s">
        <v>350</v>
      </c>
      <c r="D206" s="42" t="s">
        <v>351</v>
      </c>
      <c r="E206" s="43"/>
      <c r="F206" s="52"/>
      <c r="G206" s="47">
        <v>6960000</v>
      </c>
      <c r="H206" s="49">
        <v>-45101092</v>
      </c>
      <c r="I206" s="42"/>
    </row>
    <row r="207" spans="1:9" s="30" customFormat="1" ht="24" customHeight="1" x14ac:dyDescent="0.3">
      <c r="A207" s="41" t="s">
        <v>641</v>
      </c>
      <c r="B207" s="41" t="s">
        <v>181</v>
      </c>
      <c r="C207" s="41" t="s">
        <v>642</v>
      </c>
      <c r="D207" s="42" t="s">
        <v>643</v>
      </c>
      <c r="E207" s="43"/>
      <c r="F207" s="52"/>
      <c r="G207" s="47">
        <v>4008100</v>
      </c>
      <c r="H207" s="49">
        <v>-41092992</v>
      </c>
      <c r="I207" s="42"/>
    </row>
    <row r="208" spans="1:9" s="30" customFormat="1" ht="24" customHeight="1" x14ac:dyDescent="0.3">
      <c r="A208" s="41" t="s">
        <v>644</v>
      </c>
      <c r="B208" s="41" t="s">
        <v>152</v>
      </c>
      <c r="C208" s="41" t="s">
        <v>505</v>
      </c>
      <c r="D208" s="42" t="s">
        <v>506</v>
      </c>
      <c r="E208" s="43"/>
      <c r="F208" s="52"/>
      <c r="G208" s="44">
        <v>904000</v>
      </c>
      <c r="H208" s="49">
        <v>-40188992</v>
      </c>
      <c r="I208" s="42"/>
    </row>
    <row r="209" spans="1:9" s="30" customFormat="1" ht="24" customHeight="1" x14ac:dyDescent="0.3">
      <c r="A209" s="41" t="s">
        <v>645</v>
      </c>
      <c r="B209" s="41" t="s">
        <v>181</v>
      </c>
      <c r="C209" s="41" t="s">
        <v>185</v>
      </c>
      <c r="D209" s="42" t="s">
        <v>320</v>
      </c>
      <c r="E209" s="43"/>
      <c r="F209" s="52"/>
      <c r="G209" s="44">
        <v>200000</v>
      </c>
      <c r="H209" s="49">
        <v>-39988992</v>
      </c>
      <c r="I209" s="42"/>
    </row>
    <row r="210" spans="1:9" s="30" customFormat="1" ht="24" customHeight="1" x14ac:dyDescent="0.3">
      <c r="A210" s="41" t="s">
        <v>646</v>
      </c>
      <c r="B210" s="41" t="s">
        <v>181</v>
      </c>
      <c r="C210" s="41" t="s">
        <v>647</v>
      </c>
      <c r="D210" s="42" t="s">
        <v>648</v>
      </c>
      <c r="E210" s="43"/>
      <c r="F210" s="52"/>
      <c r="G210" s="44">
        <v>536000</v>
      </c>
      <c r="H210" s="49">
        <v>-39452992</v>
      </c>
      <c r="I210" s="42"/>
    </row>
    <row r="211" spans="1:9" s="30" customFormat="1" ht="24" customHeight="1" x14ac:dyDescent="0.3">
      <c r="A211" s="41" t="s">
        <v>649</v>
      </c>
      <c r="B211" s="41" t="s">
        <v>152</v>
      </c>
      <c r="C211" s="41" t="s">
        <v>650</v>
      </c>
      <c r="D211" s="42" t="s">
        <v>651</v>
      </c>
      <c r="E211" s="43"/>
      <c r="F211" s="52"/>
      <c r="G211" s="44">
        <v>223200</v>
      </c>
      <c r="H211" s="49">
        <v>-39229792</v>
      </c>
      <c r="I211" s="42"/>
    </row>
    <row r="212" spans="1:9" s="30" customFormat="1" ht="24" customHeight="1" x14ac:dyDescent="0.3">
      <c r="A212" s="41" t="s">
        <v>652</v>
      </c>
      <c r="B212" s="41" t="s">
        <v>152</v>
      </c>
      <c r="C212" s="41" t="s">
        <v>653</v>
      </c>
      <c r="D212" s="42" t="s">
        <v>654</v>
      </c>
      <c r="E212" s="43"/>
      <c r="F212" s="52"/>
      <c r="G212" s="50">
        <v>45000</v>
      </c>
      <c r="H212" s="49">
        <v>-39184792</v>
      </c>
      <c r="I212" s="42"/>
    </row>
    <row r="213" spans="1:9" s="30" customFormat="1" ht="24" customHeight="1" x14ac:dyDescent="0.3">
      <c r="A213" s="41" t="s">
        <v>655</v>
      </c>
      <c r="B213" s="41" t="s">
        <v>197</v>
      </c>
      <c r="C213" s="41" t="s">
        <v>198</v>
      </c>
      <c r="D213" s="42" t="s">
        <v>316</v>
      </c>
      <c r="E213" s="43"/>
      <c r="F213" s="52"/>
      <c r="G213" s="47">
        <v>5819200</v>
      </c>
      <c r="H213" s="49">
        <v>-33365592</v>
      </c>
      <c r="I213" s="42"/>
    </row>
    <row r="214" spans="1:9" s="30" customFormat="1" ht="24" customHeight="1" x14ac:dyDescent="0.3">
      <c r="A214" s="41" t="s">
        <v>656</v>
      </c>
      <c r="B214" s="41" t="s">
        <v>197</v>
      </c>
      <c r="C214" s="41" t="s">
        <v>657</v>
      </c>
      <c r="D214" s="42" t="s">
        <v>658</v>
      </c>
      <c r="E214" s="43"/>
      <c r="F214" s="52"/>
      <c r="G214" s="44">
        <v>180600</v>
      </c>
      <c r="H214" s="49">
        <v>-33184992</v>
      </c>
      <c r="I214" s="42"/>
    </row>
    <row r="215" spans="1:9" s="30" customFormat="1" ht="24" customHeight="1" x14ac:dyDescent="0.3">
      <c r="A215" s="41" t="s">
        <v>656</v>
      </c>
      <c r="B215" s="41" t="s">
        <v>197</v>
      </c>
      <c r="C215" s="41" t="s">
        <v>203</v>
      </c>
      <c r="D215" s="42" t="s">
        <v>455</v>
      </c>
      <c r="E215" s="43"/>
      <c r="F215" s="52"/>
      <c r="G215" s="44">
        <v>545000</v>
      </c>
      <c r="H215" s="49">
        <v>-32639992</v>
      </c>
      <c r="I215" s="42"/>
    </row>
    <row r="216" spans="1:9" s="30" customFormat="1" ht="24" customHeight="1" x14ac:dyDescent="0.3">
      <c r="A216" s="41" t="s">
        <v>659</v>
      </c>
      <c r="B216" s="41" t="s">
        <v>197</v>
      </c>
      <c r="C216" s="41" t="s">
        <v>660</v>
      </c>
      <c r="D216" s="42" t="s">
        <v>661</v>
      </c>
      <c r="E216" s="43"/>
      <c r="F216" s="52"/>
      <c r="G216" s="44">
        <v>150000</v>
      </c>
      <c r="H216" s="49">
        <v>-32489992</v>
      </c>
      <c r="I216" s="42"/>
    </row>
    <row r="217" spans="1:9" s="30" customFormat="1" ht="24" customHeight="1" x14ac:dyDescent="0.3">
      <c r="A217" s="41" t="s">
        <v>659</v>
      </c>
      <c r="B217" s="41" t="s">
        <v>197</v>
      </c>
      <c r="C217" s="41" t="s">
        <v>459</v>
      </c>
      <c r="D217" s="42" t="s">
        <v>460</v>
      </c>
      <c r="E217" s="43"/>
      <c r="F217" s="52"/>
      <c r="G217" s="47">
        <v>1852000</v>
      </c>
      <c r="H217" s="49">
        <v>-30637992</v>
      </c>
      <c r="I217" s="42"/>
    </row>
    <row r="218" spans="1:9" s="30" customFormat="1" ht="24" customHeight="1" x14ac:dyDescent="0.3">
      <c r="A218" s="41" t="s">
        <v>662</v>
      </c>
      <c r="B218" s="41" t="s">
        <v>197</v>
      </c>
      <c r="C218" s="41" t="s">
        <v>213</v>
      </c>
      <c r="D218" s="42" t="s">
        <v>663</v>
      </c>
      <c r="E218" s="43"/>
      <c r="F218" s="52"/>
      <c r="G218" s="44">
        <v>369700</v>
      </c>
      <c r="H218" s="49">
        <v>-30268292</v>
      </c>
      <c r="I218" s="42"/>
    </row>
    <row r="219" spans="1:9" s="30" customFormat="1" ht="24" customHeight="1" x14ac:dyDescent="0.3">
      <c r="A219" s="41" t="s">
        <v>662</v>
      </c>
      <c r="B219" s="41" t="s">
        <v>197</v>
      </c>
      <c r="C219" s="41" t="s">
        <v>664</v>
      </c>
      <c r="D219" s="42" t="s">
        <v>665</v>
      </c>
      <c r="E219" s="43"/>
      <c r="F219" s="52"/>
      <c r="G219" s="44">
        <v>130500</v>
      </c>
      <c r="H219" s="49">
        <v>-30137792</v>
      </c>
      <c r="I219" s="42"/>
    </row>
    <row r="220" spans="1:9" s="30" customFormat="1" ht="24" customHeight="1" x14ac:dyDescent="0.3">
      <c r="A220" s="41" t="s">
        <v>662</v>
      </c>
      <c r="B220" s="41" t="s">
        <v>197</v>
      </c>
      <c r="C220" s="41" t="s">
        <v>666</v>
      </c>
      <c r="D220" s="42" t="s">
        <v>667</v>
      </c>
      <c r="E220" s="43"/>
      <c r="F220" s="52"/>
      <c r="G220" s="50">
        <v>40000</v>
      </c>
      <c r="H220" s="49">
        <v>-30097792</v>
      </c>
      <c r="I220" s="42"/>
    </row>
    <row r="221" spans="1:9" s="30" customFormat="1" ht="24" customHeight="1" x14ac:dyDescent="0.3">
      <c r="A221" s="41" t="s">
        <v>668</v>
      </c>
      <c r="B221" s="41" t="s">
        <v>197</v>
      </c>
      <c r="C221" s="41" t="s">
        <v>669</v>
      </c>
      <c r="D221" s="42" t="s">
        <v>670</v>
      </c>
      <c r="E221" s="43"/>
      <c r="F221" s="52"/>
      <c r="G221" s="44">
        <v>170000</v>
      </c>
      <c r="H221" s="49">
        <v>-29927792</v>
      </c>
      <c r="I221" s="42"/>
    </row>
    <row r="222" spans="1:9" s="30" customFormat="1" ht="24" customHeight="1" x14ac:dyDescent="0.3">
      <c r="A222" s="41" t="s">
        <v>668</v>
      </c>
      <c r="B222" s="41" t="s">
        <v>197</v>
      </c>
      <c r="C222" s="41" t="s">
        <v>227</v>
      </c>
      <c r="D222" s="42" t="s">
        <v>228</v>
      </c>
      <c r="E222" s="43"/>
      <c r="F222" s="52"/>
      <c r="G222" s="44">
        <v>126000</v>
      </c>
      <c r="H222" s="49">
        <v>-29801792</v>
      </c>
      <c r="I222" s="42"/>
    </row>
    <row r="223" spans="1:9" s="30" customFormat="1" ht="24" customHeight="1" x14ac:dyDescent="0.3">
      <c r="A223" s="41" t="s">
        <v>668</v>
      </c>
      <c r="B223" s="41" t="s">
        <v>197</v>
      </c>
      <c r="C223" s="41" t="s">
        <v>477</v>
      </c>
      <c r="D223" s="42" t="s">
        <v>478</v>
      </c>
      <c r="E223" s="43"/>
      <c r="F223" s="52"/>
      <c r="G223" s="44">
        <v>375000</v>
      </c>
      <c r="H223" s="49">
        <v>-29426792</v>
      </c>
      <c r="I223" s="42"/>
    </row>
    <row r="224" spans="1:9" s="30" customFormat="1" ht="24" customHeight="1" x14ac:dyDescent="0.3">
      <c r="A224" s="41" t="s">
        <v>671</v>
      </c>
      <c r="B224" s="41" t="s">
        <v>197</v>
      </c>
      <c r="C224" s="41" t="s">
        <v>672</v>
      </c>
      <c r="D224" s="42" t="s">
        <v>510</v>
      </c>
      <c r="E224" s="43"/>
      <c r="F224" s="52"/>
      <c r="G224" s="47">
        <v>2210000</v>
      </c>
      <c r="H224" s="49">
        <v>-27216792</v>
      </c>
      <c r="I224" s="42"/>
    </row>
    <row r="225" spans="1:9" s="30" customFormat="1" ht="24" customHeight="1" x14ac:dyDescent="0.3">
      <c r="A225" s="41" t="s">
        <v>671</v>
      </c>
      <c r="B225" s="41" t="s">
        <v>197</v>
      </c>
      <c r="C225" s="41" t="s">
        <v>673</v>
      </c>
      <c r="D225" s="42" t="s">
        <v>268</v>
      </c>
      <c r="E225" s="43"/>
      <c r="F225" s="52"/>
      <c r="G225" s="44">
        <v>180000</v>
      </c>
      <c r="H225" s="49">
        <v>-27036792</v>
      </c>
      <c r="I225" s="42"/>
    </row>
    <row r="226" spans="1:9" s="30" customFormat="1" ht="24" customHeight="1" x14ac:dyDescent="0.3">
      <c r="A226" s="41" t="s">
        <v>671</v>
      </c>
      <c r="B226" s="41" t="s">
        <v>197</v>
      </c>
      <c r="C226" s="41" t="s">
        <v>485</v>
      </c>
      <c r="D226" s="42" t="s">
        <v>486</v>
      </c>
      <c r="E226" s="43"/>
      <c r="F226" s="52"/>
      <c r="G226" s="44">
        <v>161000</v>
      </c>
      <c r="H226" s="49">
        <v>-26875792</v>
      </c>
      <c r="I226" s="42"/>
    </row>
    <row r="227" spans="1:9" s="30" customFormat="1" ht="24" customHeight="1" x14ac:dyDescent="0.3">
      <c r="A227" s="41" t="s">
        <v>674</v>
      </c>
      <c r="B227" s="41" t="s">
        <v>197</v>
      </c>
      <c r="C227" s="41" t="s">
        <v>675</v>
      </c>
      <c r="D227" s="42" t="s">
        <v>676</v>
      </c>
      <c r="E227" s="43"/>
      <c r="F227" s="52"/>
      <c r="G227" s="47">
        <v>1029000</v>
      </c>
      <c r="H227" s="49">
        <v>-25846792</v>
      </c>
      <c r="I227" s="42"/>
    </row>
    <row r="228" spans="1:9" s="30" customFormat="1" ht="24" customHeight="1" x14ac:dyDescent="0.3">
      <c r="A228" s="41" t="s">
        <v>674</v>
      </c>
      <c r="B228" s="41" t="s">
        <v>197</v>
      </c>
      <c r="C228" s="41" t="s">
        <v>677</v>
      </c>
      <c r="D228" s="42" t="s">
        <v>678</v>
      </c>
      <c r="E228" s="43"/>
      <c r="F228" s="52"/>
      <c r="G228" s="47">
        <v>2380800</v>
      </c>
      <c r="H228" s="49">
        <v>-23465992</v>
      </c>
      <c r="I228" s="42"/>
    </row>
    <row r="229" spans="1:9" s="30" customFormat="1" ht="24" customHeight="1" x14ac:dyDescent="0.3">
      <c r="A229" s="41" t="s">
        <v>679</v>
      </c>
      <c r="B229" s="41" t="s">
        <v>197</v>
      </c>
      <c r="C229" s="41" t="s">
        <v>680</v>
      </c>
      <c r="D229" s="42" t="s">
        <v>539</v>
      </c>
      <c r="E229" s="43"/>
      <c r="F229" s="52"/>
      <c r="G229" s="50">
        <v>75000</v>
      </c>
      <c r="H229" s="49">
        <v>-23390992</v>
      </c>
      <c r="I229" s="42"/>
    </row>
    <row r="230" spans="1:9" s="30" customFormat="1" ht="24" customHeight="1" x14ac:dyDescent="0.3">
      <c r="A230" s="41" t="s">
        <v>679</v>
      </c>
      <c r="B230" s="41" t="s">
        <v>197</v>
      </c>
      <c r="C230" s="41" t="s">
        <v>681</v>
      </c>
      <c r="D230" s="42" t="s">
        <v>682</v>
      </c>
      <c r="E230" s="43"/>
      <c r="F230" s="52"/>
      <c r="G230" s="44">
        <v>955000</v>
      </c>
      <c r="H230" s="49">
        <v>-22435992</v>
      </c>
      <c r="I230" s="42"/>
    </row>
    <row r="231" spans="1:9" s="30" customFormat="1" ht="24" customHeight="1" x14ac:dyDescent="0.3">
      <c r="A231" s="41" t="s">
        <v>679</v>
      </c>
      <c r="B231" s="41" t="s">
        <v>197</v>
      </c>
      <c r="C231" s="41" t="s">
        <v>683</v>
      </c>
      <c r="D231" s="42" t="s">
        <v>684</v>
      </c>
      <c r="E231" s="43"/>
      <c r="F231" s="52"/>
      <c r="G231" s="47">
        <v>4926000</v>
      </c>
      <c r="H231" s="49">
        <v>-17509992</v>
      </c>
      <c r="I231" s="42"/>
    </row>
    <row r="232" spans="1:9" s="30" customFormat="1" ht="24" customHeight="1" x14ac:dyDescent="0.3">
      <c r="A232" s="41" t="s">
        <v>685</v>
      </c>
      <c r="B232" s="41" t="s">
        <v>197</v>
      </c>
      <c r="C232" s="41" t="s">
        <v>244</v>
      </c>
      <c r="D232" s="42" t="s">
        <v>245</v>
      </c>
      <c r="E232" s="43"/>
      <c r="F232" s="52"/>
      <c r="G232" s="44">
        <v>379600</v>
      </c>
      <c r="H232" s="49">
        <v>-17130392</v>
      </c>
      <c r="I232" s="42"/>
    </row>
    <row r="233" spans="1:9" s="30" customFormat="1" ht="24" customHeight="1" x14ac:dyDescent="0.3">
      <c r="A233" s="41" t="s">
        <v>685</v>
      </c>
      <c r="B233" s="41" t="s">
        <v>197</v>
      </c>
      <c r="C233" s="41" t="s">
        <v>494</v>
      </c>
      <c r="D233" s="42" t="s">
        <v>495</v>
      </c>
      <c r="E233" s="43"/>
      <c r="F233" s="52"/>
      <c r="G233" s="44">
        <v>946800</v>
      </c>
      <c r="H233" s="49">
        <v>-16183592</v>
      </c>
      <c r="I233" s="42"/>
    </row>
    <row r="234" spans="1:9" s="30" customFormat="1" ht="24" customHeight="1" x14ac:dyDescent="0.3">
      <c r="A234" s="41" t="s">
        <v>685</v>
      </c>
      <c r="B234" s="41" t="s">
        <v>197</v>
      </c>
      <c r="C234" s="41" t="s">
        <v>247</v>
      </c>
      <c r="D234" s="42" t="s">
        <v>248</v>
      </c>
      <c r="E234" s="43"/>
      <c r="F234" s="52"/>
      <c r="G234" s="44">
        <v>292000</v>
      </c>
      <c r="H234" s="49">
        <v>-15891592</v>
      </c>
      <c r="I234" s="42"/>
    </row>
    <row r="235" spans="1:9" s="30" customFormat="1" ht="24" customHeight="1" x14ac:dyDescent="0.3">
      <c r="A235" s="41" t="s">
        <v>686</v>
      </c>
      <c r="B235" s="41" t="s">
        <v>152</v>
      </c>
      <c r="C235" s="41" t="s">
        <v>369</v>
      </c>
      <c r="D235" s="42" t="s">
        <v>370</v>
      </c>
      <c r="E235" s="43"/>
      <c r="F235" s="52"/>
      <c r="G235" s="44">
        <v>756000</v>
      </c>
      <c r="H235" s="49">
        <v>-15135592</v>
      </c>
      <c r="I235" s="42"/>
    </row>
    <row r="236" spans="1:9" s="30" customFormat="1" ht="24" customHeight="1" x14ac:dyDescent="0.3">
      <c r="A236" s="41" t="s">
        <v>687</v>
      </c>
      <c r="B236" s="41" t="s">
        <v>273</v>
      </c>
      <c r="C236" s="41" t="s">
        <v>688</v>
      </c>
      <c r="D236" s="42" t="s">
        <v>689</v>
      </c>
      <c r="E236" s="43"/>
      <c r="F236" s="52"/>
      <c r="G236" s="47">
        <v>7339000</v>
      </c>
      <c r="H236" s="46">
        <v>-7796592</v>
      </c>
      <c r="I236" s="42" t="s">
        <v>690</v>
      </c>
    </row>
    <row r="237" spans="1:9" s="30" customFormat="1" ht="24" customHeight="1" x14ac:dyDescent="0.3">
      <c r="A237" s="41" t="s">
        <v>691</v>
      </c>
      <c r="B237" s="41" t="s">
        <v>152</v>
      </c>
      <c r="C237" s="41" t="s">
        <v>448</v>
      </c>
      <c r="D237" s="42" t="s">
        <v>449</v>
      </c>
      <c r="E237" s="43"/>
      <c r="F237" s="52"/>
      <c r="G237" s="47">
        <v>4536000</v>
      </c>
      <c r="H237" s="46">
        <v>-3260592</v>
      </c>
      <c r="I237" s="42"/>
    </row>
    <row r="238" spans="1:9" s="30" customFormat="1" ht="24" customHeight="1" x14ac:dyDescent="0.3">
      <c r="A238" s="41" t="s">
        <v>692</v>
      </c>
      <c r="B238" s="41" t="s">
        <v>152</v>
      </c>
      <c r="C238" s="41" t="s">
        <v>693</v>
      </c>
      <c r="D238" s="42" t="s">
        <v>694</v>
      </c>
      <c r="E238" s="43"/>
      <c r="F238" s="47">
        <v>1547162</v>
      </c>
      <c r="G238" s="52"/>
      <c r="H238" s="46">
        <v>-4807754</v>
      </c>
      <c r="I238" s="42"/>
    </row>
    <row r="239" spans="1:9" s="30" customFormat="1" ht="24" customHeight="1" x14ac:dyDescent="0.3">
      <c r="A239" s="41" t="s">
        <v>695</v>
      </c>
      <c r="B239" s="41" t="s">
        <v>302</v>
      </c>
      <c r="C239" s="41" t="s">
        <v>696</v>
      </c>
      <c r="D239" s="42" t="s">
        <v>697</v>
      </c>
      <c r="E239" s="43"/>
      <c r="F239" s="52"/>
      <c r="G239" s="47">
        <v>1573800</v>
      </c>
      <c r="H239" s="46">
        <v>-3233954</v>
      </c>
      <c r="I239" s="42"/>
    </row>
    <row r="240" spans="1:9" s="30" customFormat="1" ht="24" customHeight="1" x14ac:dyDescent="0.3">
      <c r="A240" s="41" t="s">
        <v>698</v>
      </c>
      <c r="B240" s="41" t="s">
        <v>152</v>
      </c>
      <c r="C240" s="41" t="s">
        <v>255</v>
      </c>
      <c r="D240" s="42" t="s">
        <v>256</v>
      </c>
      <c r="E240" s="43"/>
      <c r="F240" s="52"/>
      <c r="G240" s="47">
        <v>5107800</v>
      </c>
      <c r="H240" s="47">
        <v>1873846</v>
      </c>
      <c r="I240" s="42"/>
    </row>
    <row r="241" spans="1:9" s="30" customFormat="1" ht="24" customHeight="1" x14ac:dyDescent="0.3">
      <c r="A241" s="41" t="s">
        <v>699</v>
      </c>
      <c r="B241" s="41" t="s">
        <v>700</v>
      </c>
      <c r="C241" s="41" t="s">
        <v>701</v>
      </c>
      <c r="D241" s="42" t="s">
        <v>702</v>
      </c>
      <c r="E241" s="43"/>
      <c r="F241" s="47">
        <v>2505055</v>
      </c>
      <c r="G241" s="52"/>
      <c r="H241" s="53">
        <v>-631209</v>
      </c>
      <c r="I241" s="42"/>
    </row>
    <row r="242" spans="1:9" s="30" customFormat="1" ht="24" customHeight="1" x14ac:dyDescent="0.3">
      <c r="A242" s="41" t="s">
        <v>703</v>
      </c>
      <c r="B242" s="41" t="s">
        <v>152</v>
      </c>
      <c r="C242" s="41" t="s">
        <v>704</v>
      </c>
      <c r="D242" s="42" t="s">
        <v>705</v>
      </c>
      <c r="E242" s="43"/>
      <c r="F242" s="52"/>
      <c r="G242" s="47">
        <v>3396600</v>
      </c>
      <c r="H242" s="47">
        <v>2765391</v>
      </c>
      <c r="I242" s="42"/>
    </row>
    <row r="243" spans="1:9" s="30" customFormat="1" ht="24" customHeight="1" x14ac:dyDescent="0.3">
      <c r="A243" s="41" t="s">
        <v>706</v>
      </c>
      <c r="B243" s="41" t="s">
        <v>152</v>
      </c>
      <c r="C243" s="41" t="s">
        <v>634</v>
      </c>
      <c r="D243" s="42" t="s">
        <v>635</v>
      </c>
      <c r="E243" s="43"/>
      <c r="F243" s="52"/>
      <c r="G243" s="44">
        <v>615000</v>
      </c>
      <c r="H243" s="47">
        <v>3380391</v>
      </c>
      <c r="I243" s="42"/>
    </row>
    <row r="244" spans="1:9" s="30" customFormat="1" ht="24" customHeight="1" x14ac:dyDescent="0.3">
      <c r="A244" s="41" t="s">
        <v>707</v>
      </c>
      <c r="B244" s="41" t="s">
        <v>152</v>
      </c>
      <c r="C244" s="41" t="s">
        <v>708</v>
      </c>
      <c r="D244" s="42" t="s">
        <v>709</v>
      </c>
      <c r="E244" s="43"/>
      <c r="F244" s="52"/>
      <c r="G244" s="47">
        <v>2702800</v>
      </c>
      <c r="H244" s="47">
        <v>6083191</v>
      </c>
      <c r="I244" s="42"/>
    </row>
    <row r="245" spans="1:9" s="30" customFormat="1" ht="24" customHeight="1" x14ac:dyDescent="0.3">
      <c r="A245" s="41" t="s">
        <v>710</v>
      </c>
      <c r="B245" s="41" t="s">
        <v>711</v>
      </c>
      <c r="C245" s="41" t="s">
        <v>712</v>
      </c>
      <c r="D245" s="42" t="s">
        <v>713</v>
      </c>
      <c r="E245" s="43"/>
      <c r="F245" s="44">
        <v>258500</v>
      </c>
      <c r="G245" s="52"/>
      <c r="H245" s="47">
        <v>5824691</v>
      </c>
      <c r="I245" s="42" t="s">
        <v>345</v>
      </c>
    </row>
    <row r="246" spans="1:9" s="30" customFormat="1" ht="24" customHeight="1" x14ac:dyDescent="0.3">
      <c r="A246" s="41" t="s">
        <v>710</v>
      </c>
      <c r="B246" s="41" t="s">
        <v>711</v>
      </c>
      <c r="C246" s="41" t="s">
        <v>714</v>
      </c>
      <c r="D246" s="42" t="s">
        <v>713</v>
      </c>
      <c r="E246" s="43"/>
      <c r="F246" s="50">
        <v>66000</v>
      </c>
      <c r="G246" s="52"/>
      <c r="H246" s="47">
        <v>5758691</v>
      </c>
      <c r="I246" s="42" t="s">
        <v>345</v>
      </c>
    </row>
    <row r="247" spans="1:9" s="30" customFormat="1" ht="24" customHeight="1" x14ac:dyDescent="0.3">
      <c r="A247" s="41" t="s">
        <v>710</v>
      </c>
      <c r="B247" s="41" t="s">
        <v>711</v>
      </c>
      <c r="C247" s="41" t="s">
        <v>715</v>
      </c>
      <c r="D247" s="42" t="s">
        <v>713</v>
      </c>
      <c r="E247" s="43"/>
      <c r="F247" s="44">
        <v>110000</v>
      </c>
      <c r="G247" s="52"/>
      <c r="H247" s="47">
        <v>5648691</v>
      </c>
      <c r="I247" s="42" t="s">
        <v>345</v>
      </c>
    </row>
    <row r="248" spans="1:9" s="30" customFormat="1" ht="24" customHeight="1" x14ac:dyDescent="0.3">
      <c r="A248" s="41" t="s">
        <v>716</v>
      </c>
      <c r="B248" s="41" t="s">
        <v>152</v>
      </c>
      <c r="C248" s="41" t="s">
        <v>497</v>
      </c>
      <c r="D248" s="42" t="s">
        <v>498</v>
      </c>
      <c r="E248" s="43"/>
      <c r="F248" s="52"/>
      <c r="G248" s="47">
        <v>4050000</v>
      </c>
      <c r="H248" s="47">
        <v>9698691</v>
      </c>
      <c r="I248" s="42"/>
    </row>
    <row r="249" spans="1:9" s="30" customFormat="1" ht="24" customHeight="1" x14ac:dyDescent="0.3">
      <c r="A249" s="41" t="s">
        <v>717</v>
      </c>
      <c r="B249" s="41" t="s">
        <v>181</v>
      </c>
      <c r="C249" s="41" t="s">
        <v>541</v>
      </c>
      <c r="D249" s="42" t="s">
        <v>320</v>
      </c>
      <c r="E249" s="43"/>
      <c r="F249" s="52"/>
      <c r="G249" s="47">
        <v>1589000</v>
      </c>
      <c r="H249" s="48">
        <v>11287691</v>
      </c>
      <c r="I249" s="42"/>
    </row>
    <row r="250" spans="1:9" s="30" customFormat="1" ht="24" customHeight="1" x14ac:dyDescent="0.3">
      <c r="A250" s="41" t="s">
        <v>718</v>
      </c>
      <c r="B250" s="41" t="s">
        <v>181</v>
      </c>
      <c r="C250" s="41" t="s">
        <v>250</v>
      </c>
      <c r="D250" s="42" t="s">
        <v>251</v>
      </c>
      <c r="E250" s="43"/>
      <c r="F250" s="52"/>
      <c r="G250" s="44">
        <v>212700</v>
      </c>
      <c r="H250" s="48">
        <v>11500391</v>
      </c>
      <c r="I250" s="42"/>
    </row>
    <row r="251" spans="1:9" s="30" customFormat="1" ht="24" customHeight="1" x14ac:dyDescent="0.3">
      <c r="A251" s="41" t="s">
        <v>719</v>
      </c>
      <c r="B251" s="41" t="s">
        <v>152</v>
      </c>
      <c r="C251" s="41" t="s">
        <v>312</v>
      </c>
      <c r="D251" s="42" t="s">
        <v>313</v>
      </c>
      <c r="E251" s="43"/>
      <c r="F251" s="52"/>
      <c r="G251" s="47">
        <v>1703000</v>
      </c>
      <c r="H251" s="48">
        <v>13203391</v>
      </c>
      <c r="I251" s="42"/>
    </row>
    <row r="252" spans="1:9" s="30" customFormat="1" ht="24" customHeight="1" x14ac:dyDescent="0.3">
      <c r="A252" s="41" t="s">
        <v>720</v>
      </c>
      <c r="B252" s="41" t="s">
        <v>152</v>
      </c>
      <c r="C252" s="41" t="s">
        <v>162</v>
      </c>
      <c r="D252" s="42" t="s">
        <v>393</v>
      </c>
      <c r="E252" s="43"/>
      <c r="F252" s="52"/>
      <c r="G252" s="47">
        <v>7205000</v>
      </c>
      <c r="H252" s="48">
        <v>20408391</v>
      </c>
      <c r="I252" s="42"/>
    </row>
    <row r="253" spans="1:9" s="30" customFormat="1" ht="24" customHeight="1" x14ac:dyDescent="0.3">
      <c r="A253" s="41" t="s">
        <v>721</v>
      </c>
      <c r="B253" s="41" t="s">
        <v>302</v>
      </c>
      <c r="C253" s="41" t="s">
        <v>722</v>
      </c>
      <c r="D253" s="42" t="s">
        <v>723</v>
      </c>
      <c r="E253" s="43"/>
      <c r="F253" s="52"/>
      <c r="G253" s="44">
        <v>240000</v>
      </c>
      <c r="H253" s="48">
        <v>20648391</v>
      </c>
      <c r="I253" s="42"/>
    </row>
    <row r="254" spans="1:9" s="30" customFormat="1" ht="24" customHeight="1" x14ac:dyDescent="0.3">
      <c r="A254" s="41" t="s">
        <v>724</v>
      </c>
      <c r="B254" s="41" t="s">
        <v>152</v>
      </c>
      <c r="C254" s="41" t="s">
        <v>48</v>
      </c>
      <c r="D254" s="42" t="s">
        <v>253</v>
      </c>
      <c r="E254" s="43"/>
      <c r="F254" s="48">
        <v>30000000</v>
      </c>
      <c r="G254" s="52"/>
      <c r="H254" s="46">
        <v>-9351609</v>
      </c>
      <c r="I254" s="42"/>
    </row>
    <row r="255" spans="1:9" s="30" customFormat="1" ht="24" customHeight="1" x14ac:dyDescent="0.3">
      <c r="A255" s="41" t="s">
        <v>725</v>
      </c>
      <c r="B255" s="41" t="s">
        <v>152</v>
      </c>
      <c r="C255" s="41" t="s">
        <v>726</v>
      </c>
      <c r="D255" s="42" t="s">
        <v>727</v>
      </c>
      <c r="E255" s="43"/>
      <c r="F255" s="47">
        <v>2500000</v>
      </c>
      <c r="G255" s="52"/>
      <c r="H255" s="49">
        <v>-11851609</v>
      </c>
      <c r="I255" s="42"/>
    </row>
    <row r="256" spans="1:9" s="30" customFormat="1" ht="24" customHeight="1" x14ac:dyDescent="0.3">
      <c r="A256" s="41" t="s">
        <v>728</v>
      </c>
      <c r="B256" s="41" t="s">
        <v>152</v>
      </c>
      <c r="C256" s="41" t="s">
        <v>729</v>
      </c>
      <c r="D256" s="42" t="s">
        <v>730</v>
      </c>
      <c r="E256" s="43"/>
      <c r="F256" s="52"/>
      <c r="G256" s="44">
        <v>600000</v>
      </c>
      <c r="H256" s="49">
        <v>-11251609</v>
      </c>
      <c r="I256" s="42"/>
    </row>
    <row r="257" spans="1:9" s="30" customFormat="1" ht="24" customHeight="1" x14ac:dyDescent="0.3">
      <c r="A257" s="41" t="s">
        <v>731</v>
      </c>
      <c r="B257" s="41" t="s">
        <v>152</v>
      </c>
      <c r="C257" s="41" t="s">
        <v>732</v>
      </c>
      <c r="D257" s="42" t="s">
        <v>733</v>
      </c>
      <c r="E257" s="43"/>
      <c r="F257" s="52"/>
      <c r="G257" s="47">
        <v>6250000</v>
      </c>
      <c r="H257" s="46">
        <v>-5001609</v>
      </c>
      <c r="I257" s="42"/>
    </row>
    <row r="258" spans="1:9" s="30" customFormat="1" ht="24" customHeight="1" x14ac:dyDescent="0.3">
      <c r="A258" s="41" t="s">
        <v>734</v>
      </c>
      <c r="B258" s="41" t="s">
        <v>80</v>
      </c>
      <c r="C258" s="41" t="s">
        <v>501</v>
      </c>
      <c r="D258" s="42" t="s">
        <v>502</v>
      </c>
      <c r="E258" s="43"/>
      <c r="F258" s="52"/>
      <c r="G258" s="47">
        <v>2781000</v>
      </c>
      <c r="H258" s="46">
        <v>-2220609</v>
      </c>
      <c r="I258" s="42"/>
    </row>
    <row r="259" spans="1:9" s="30" customFormat="1" ht="24" customHeight="1" x14ac:dyDescent="0.3">
      <c r="A259" s="41" t="s">
        <v>735</v>
      </c>
      <c r="B259" s="41" t="s">
        <v>152</v>
      </c>
      <c r="C259" s="41" t="s">
        <v>445</v>
      </c>
      <c r="D259" s="42" t="s">
        <v>446</v>
      </c>
      <c r="E259" s="43"/>
      <c r="F259" s="52"/>
      <c r="G259" s="47">
        <v>5000000</v>
      </c>
      <c r="H259" s="47">
        <v>2779391</v>
      </c>
      <c r="I259" s="42"/>
    </row>
    <row r="260" spans="1:9" s="30" customFormat="1" ht="24" customHeight="1" x14ac:dyDescent="0.3">
      <c r="A260" s="41" t="s">
        <v>736</v>
      </c>
      <c r="B260" s="41" t="s">
        <v>152</v>
      </c>
      <c r="C260" s="41" t="s">
        <v>619</v>
      </c>
      <c r="D260" s="42" t="s">
        <v>620</v>
      </c>
      <c r="E260" s="43"/>
      <c r="F260" s="52"/>
      <c r="G260" s="50">
        <v>65000</v>
      </c>
      <c r="H260" s="47">
        <v>2844391</v>
      </c>
      <c r="I260" s="42"/>
    </row>
    <row r="261" spans="1:9" s="30" customFormat="1" ht="24" customHeight="1" x14ac:dyDescent="0.3">
      <c r="A261" s="41" t="s">
        <v>737</v>
      </c>
      <c r="B261" s="41" t="s">
        <v>173</v>
      </c>
      <c r="C261" s="41" t="s">
        <v>738</v>
      </c>
      <c r="D261" s="42" t="s">
        <v>739</v>
      </c>
      <c r="E261" s="43"/>
      <c r="F261" s="52"/>
      <c r="G261" s="44">
        <v>139500</v>
      </c>
      <c r="H261" s="47">
        <v>2983891</v>
      </c>
      <c r="I261" s="42"/>
    </row>
    <row r="262" spans="1:9" s="30" customFormat="1" ht="24" customHeight="1" x14ac:dyDescent="0.3">
      <c r="A262" s="41" t="s">
        <v>740</v>
      </c>
      <c r="B262" s="41" t="s">
        <v>173</v>
      </c>
      <c r="C262" s="41" t="s">
        <v>741</v>
      </c>
      <c r="D262" s="42" t="s">
        <v>742</v>
      </c>
      <c r="E262" s="43"/>
      <c r="F262" s="52"/>
      <c r="G262" s="44">
        <v>896400</v>
      </c>
      <c r="H262" s="47">
        <v>3880291</v>
      </c>
      <c r="I262" s="42"/>
    </row>
    <row r="263" spans="1:9" s="30" customFormat="1" ht="24" customHeight="1" x14ac:dyDescent="0.3">
      <c r="A263" s="41" t="s">
        <v>743</v>
      </c>
      <c r="B263" s="41" t="s">
        <v>152</v>
      </c>
      <c r="C263" s="41" t="s">
        <v>299</v>
      </c>
      <c r="D263" s="42" t="s">
        <v>300</v>
      </c>
      <c r="E263" s="43"/>
      <c r="F263" s="52"/>
      <c r="G263" s="44">
        <v>177000</v>
      </c>
      <c r="H263" s="47">
        <v>4057291</v>
      </c>
      <c r="I263" s="42"/>
    </row>
    <row r="264" spans="1:9" s="30" customFormat="1" ht="24" customHeight="1" x14ac:dyDescent="0.3">
      <c r="A264" s="41" t="s">
        <v>744</v>
      </c>
      <c r="B264" s="41" t="s">
        <v>152</v>
      </c>
      <c r="C264" s="41" t="s">
        <v>381</v>
      </c>
      <c r="D264" s="42" t="s">
        <v>382</v>
      </c>
      <c r="E264" s="43"/>
      <c r="F264" s="52"/>
      <c r="G264" s="44">
        <v>840000</v>
      </c>
      <c r="H264" s="47">
        <v>4897291</v>
      </c>
      <c r="I264" s="42"/>
    </row>
    <row r="265" spans="1:9" s="30" customFormat="1" ht="24" customHeight="1" x14ac:dyDescent="0.3">
      <c r="A265" s="41" t="s">
        <v>745</v>
      </c>
      <c r="B265" s="41" t="s">
        <v>152</v>
      </c>
      <c r="C265" s="41" t="s">
        <v>497</v>
      </c>
      <c r="D265" s="42" t="s">
        <v>498</v>
      </c>
      <c r="E265" s="43"/>
      <c r="F265" s="52"/>
      <c r="G265" s="47">
        <v>1003000</v>
      </c>
      <c r="H265" s="47">
        <v>5900291</v>
      </c>
      <c r="I265" s="42"/>
    </row>
    <row r="266" spans="1:9" s="30" customFormat="1" ht="24" customHeight="1" x14ac:dyDescent="0.3">
      <c r="A266" s="41" t="s">
        <v>746</v>
      </c>
      <c r="B266" s="41" t="s">
        <v>152</v>
      </c>
      <c r="C266" s="41" t="s">
        <v>747</v>
      </c>
      <c r="D266" s="42" t="s">
        <v>748</v>
      </c>
      <c r="E266" s="43"/>
      <c r="F266" s="47">
        <v>1711125</v>
      </c>
      <c r="G266" s="52"/>
      <c r="H266" s="47">
        <v>4189166</v>
      </c>
      <c r="I266" s="42"/>
    </row>
    <row r="267" spans="1:9" s="30" customFormat="1" ht="24" customHeight="1" x14ac:dyDescent="0.3">
      <c r="A267" s="41" t="s">
        <v>746</v>
      </c>
      <c r="B267" s="41" t="s">
        <v>152</v>
      </c>
      <c r="C267" s="41" t="s">
        <v>726</v>
      </c>
      <c r="D267" s="42" t="s">
        <v>727</v>
      </c>
      <c r="E267" s="43"/>
      <c r="F267" s="47">
        <v>1000000</v>
      </c>
      <c r="G267" s="52"/>
      <c r="H267" s="47">
        <v>3189166</v>
      </c>
      <c r="I267" s="42"/>
    </row>
    <row r="268" spans="1:9" s="30" customFormat="1" ht="24" customHeight="1" x14ac:dyDescent="0.3">
      <c r="A268" s="41" t="s">
        <v>749</v>
      </c>
      <c r="B268" s="41" t="s">
        <v>546</v>
      </c>
      <c r="C268" s="41" t="s">
        <v>750</v>
      </c>
      <c r="D268" s="42" t="s">
        <v>751</v>
      </c>
      <c r="E268" s="43"/>
      <c r="F268" s="52"/>
      <c r="G268" s="47">
        <v>8000000</v>
      </c>
      <c r="H268" s="48">
        <v>11189166</v>
      </c>
      <c r="I268" s="42"/>
    </row>
    <row r="269" spans="1:9" s="30" customFormat="1" ht="24" customHeight="1" x14ac:dyDescent="0.3">
      <c r="A269" s="41" t="s">
        <v>752</v>
      </c>
      <c r="B269" s="41" t="s">
        <v>152</v>
      </c>
      <c r="C269" s="41" t="s">
        <v>282</v>
      </c>
      <c r="D269" s="42" t="s">
        <v>283</v>
      </c>
      <c r="E269" s="43"/>
      <c r="F269" s="52"/>
      <c r="G269" s="44">
        <v>976500</v>
      </c>
      <c r="H269" s="48">
        <v>12165666</v>
      </c>
      <c r="I269" s="42"/>
    </row>
    <row r="270" spans="1:9" s="30" customFormat="1" ht="24" customHeight="1" x14ac:dyDescent="0.3">
      <c r="A270" s="41" t="s">
        <v>753</v>
      </c>
      <c r="B270" s="41" t="s">
        <v>152</v>
      </c>
      <c r="C270" s="41" t="s">
        <v>754</v>
      </c>
      <c r="D270" s="42" t="s">
        <v>271</v>
      </c>
      <c r="E270" s="43"/>
      <c r="F270" s="52"/>
      <c r="G270" s="48">
        <v>10000000</v>
      </c>
      <c r="H270" s="48">
        <v>22165666</v>
      </c>
      <c r="I270" s="42"/>
    </row>
    <row r="271" spans="1:9" s="30" customFormat="1" ht="24" customHeight="1" x14ac:dyDescent="0.3">
      <c r="A271" s="41" t="s">
        <v>755</v>
      </c>
      <c r="B271" s="41" t="s">
        <v>152</v>
      </c>
      <c r="C271" s="41" t="s">
        <v>270</v>
      </c>
      <c r="D271" s="42" t="s">
        <v>271</v>
      </c>
      <c r="E271" s="43"/>
      <c r="F271" s="52"/>
      <c r="G271" s="47">
        <v>3271000</v>
      </c>
      <c r="H271" s="48">
        <v>25436666</v>
      </c>
      <c r="I271" s="42"/>
    </row>
    <row r="272" spans="1:9" s="30" customFormat="1" ht="24" customHeight="1" x14ac:dyDescent="0.3">
      <c r="A272" s="41" t="s">
        <v>756</v>
      </c>
      <c r="B272" s="41" t="s">
        <v>152</v>
      </c>
      <c r="C272" s="41" t="s">
        <v>757</v>
      </c>
      <c r="D272" s="42" t="s">
        <v>341</v>
      </c>
      <c r="E272" s="43">
        <v>4022465898</v>
      </c>
      <c r="F272" s="44">
        <v>187000</v>
      </c>
      <c r="G272" s="52"/>
      <c r="H272" s="48">
        <v>25249666</v>
      </c>
      <c r="I272" s="42"/>
    </row>
    <row r="273" spans="1:9" s="30" customFormat="1" ht="24" customHeight="1" x14ac:dyDescent="0.3">
      <c r="A273" s="41" t="s">
        <v>758</v>
      </c>
      <c r="B273" s="41" t="s">
        <v>152</v>
      </c>
      <c r="C273" s="41" t="s">
        <v>48</v>
      </c>
      <c r="D273" s="42" t="s">
        <v>253</v>
      </c>
      <c r="E273" s="43"/>
      <c r="F273" s="48">
        <v>40000000</v>
      </c>
      <c r="G273" s="52"/>
      <c r="H273" s="49">
        <v>-14750334</v>
      </c>
      <c r="I273" s="42"/>
    </row>
    <row r="274" spans="1:9" s="30" customFormat="1" ht="24" customHeight="1" x14ac:dyDescent="0.3">
      <c r="A274" s="41" t="s">
        <v>759</v>
      </c>
      <c r="B274" s="41" t="s">
        <v>152</v>
      </c>
      <c r="C274" s="41" t="s">
        <v>760</v>
      </c>
      <c r="D274" s="42" t="s">
        <v>761</v>
      </c>
      <c r="E274" s="43"/>
      <c r="F274" s="52"/>
      <c r="G274" s="47">
        <v>7361600</v>
      </c>
      <c r="H274" s="46">
        <v>-7388734</v>
      </c>
      <c r="I274" s="42"/>
    </row>
    <row r="275" spans="1:9" s="30" customFormat="1" ht="24" customHeight="1" x14ac:dyDescent="0.3">
      <c r="A275" s="41" t="s">
        <v>762</v>
      </c>
      <c r="B275" s="41" t="s">
        <v>152</v>
      </c>
      <c r="C275" s="41" t="s">
        <v>598</v>
      </c>
      <c r="D275" s="42" t="s">
        <v>599</v>
      </c>
      <c r="E275" s="43"/>
      <c r="F275" s="52"/>
      <c r="G275" s="47">
        <v>5388400</v>
      </c>
      <c r="H275" s="46">
        <v>-2000334</v>
      </c>
      <c r="I275" s="42"/>
    </row>
    <row r="276" spans="1:9" s="30" customFormat="1" ht="24" customHeight="1" x14ac:dyDescent="0.3">
      <c r="A276" s="41" t="s">
        <v>763</v>
      </c>
      <c r="B276" s="41" t="s">
        <v>273</v>
      </c>
      <c r="C276" s="41" t="s">
        <v>274</v>
      </c>
      <c r="D276" s="42" t="s">
        <v>764</v>
      </c>
      <c r="E276" s="43"/>
      <c r="F276" s="52"/>
      <c r="G276" s="47">
        <v>3955200</v>
      </c>
      <c r="H276" s="47">
        <v>1954866</v>
      </c>
      <c r="I276" s="42"/>
    </row>
    <row r="277" spans="1:9" s="30" customFormat="1" ht="24" customHeight="1" x14ac:dyDescent="0.3">
      <c r="A277" s="41" t="s">
        <v>765</v>
      </c>
      <c r="B277" s="41" t="s">
        <v>152</v>
      </c>
      <c r="C277" s="41" t="s">
        <v>255</v>
      </c>
      <c r="D277" s="42" t="s">
        <v>256</v>
      </c>
      <c r="E277" s="43"/>
      <c r="F277" s="52"/>
      <c r="G277" s="47">
        <v>4296000</v>
      </c>
      <c r="H277" s="47">
        <v>6250866</v>
      </c>
      <c r="I277" s="42"/>
    </row>
    <row r="278" spans="1:9" s="30" customFormat="1" ht="24" customHeight="1" x14ac:dyDescent="0.3">
      <c r="A278" s="41" t="s">
        <v>766</v>
      </c>
      <c r="B278" s="41" t="s">
        <v>152</v>
      </c>
      <c r="C278" s="41" t="s">
        <v>767</v>
      </c>
      <c r="D278" s="42" t="s">
        <v>768</v>
      </c>
      <c r="E278" s="43"/>
      <c r="F278" s="52"/>
      <c r="G278" s="47">
        <v>9540000</v>
      </c>
      <c r="H278" s="48">
        <v>15790866</v>
      </c>
      <c r="I278" s="42"/>
    </row>
    <row r="279" spans="1:9" s="30" customFormat="1" ht="24" customHeight="1" x14ac:dyDescent="0.3">
      <c r="A279" s="41" t="s">
        <v>769</v>
      </c>
      <c r="B279" s="41" t="s">
        <v>152</v>
      </c>
      <c r="C279" s="41" t="s">
        <v>770</v>
      </c>
      <c r="D279" s="42" t="s">
        <v>771</v>
      </c>
      <c r="E279" s="43"/>
      <c r="F279" s="52"/>
      <c r="G279" s="47">
        <v>2089000</v>
      </c>
      <c r="H279" s="48">
        <v>17879866</v>
      </c>
      <c r="I279" s="42"/>
    </row>
    <row r="280" spans="1:9" s="30" customFormat="1" ht="24" customHeight="1" x14ac:dyDescent="0.3">
      <c r="A280" s="41" t="s">
        <v>772</v>
      </c>
      <c r="B280" s="41" t="s">
        <v>181</v>
      </c>
      <c r="C280" s="41" t="s">
        <v>185</v>
      </c>
      <c r="D280" s="42" t="s">
        <v>320</v>
      </c>
      <c r="E280" s="43"/>
      <c r="F280" s="52"/>
      <c r="G280" s="44">
        <v>205700</v>
      </c>
      <c r="H280" s="48">
        <v>18085566</v>
      </c>
      <c r="I280" s="42"/>
    </row>
    <row r="281" spans="1:9" s="30" customFormat="1" ht="24" customHeight="1" x14ac:dyDescent="0.3">
      <c r="A281" s="41" t="s">
        <v>773</v>
      </c>
      <c r="B281" s="41" t="s">
        <v>197</v>
      </c>
      <c r="C281" s="41" t="s">
        <v>774</v>
      </c>
      <c r="D281" s="42" t="s">
        <v>775</v>
      </c>
      <c r="E281" s="43"/>
      <c r="F281" s="52"/>
      <c r="G281" s="47">
        <v>8238000</v>
      </c>
      <c r="H281" s="48">
        <v>26323566</v>
      </c>
      <c r="I281" s="42" t="s">
        <v>776</v>
      </c>
    </row>
    <row r="282" spans="1:9" s="30" customFormat="1" ht="24" customHeight="1" x14ac:dyDescent="0.3">
      <c r="A282" s="41" t="s">
        <v>777</v>
      </c>
      <c r="B282" s="41" t="s">
        <v>152</v>
      </c>
      <c r="C282" s="41" t="s">
        <v>48</v>
      </c>
      <c r="D282" s="42" t="s">
        <v>253</v>
      </c>
      <c r="E282" s="43"/>
      <c r="F282" s="48">
        <v>40000000</v>
      </c>
      <c r="G282" s="52"/>
      <c r="H282" s="49">
        <v>-13676434</v>
      </c>
      <c r="I282" s="42"/>
    </row>
    <row r="283" spans="1:9" s="30" customFormat="1" ht="24" customHeight="1" x14ac:dyDescent="0.3">
      <c r="A283" s="41" t="s">
        <v>778</v>
      </c>
      <c r="B283" s="41" t="s">
        <v>197</v>
      </c>
      <c r="C283" s="41" t="s">
        <v>779</v>
      </c>
      <c r="D283" s="42" t="s">
        <v>780</v>
      </c>
      <c r="E283" s="43"/>
      <c r="F283" s="47">
        <v>3114120</v>
      </c>
      <c r="G283" s="52"/>
      <c r="H283" s="49">
        <v>-16790554</v>
      </c>
      <c r="I283" s="42" t="s">
        <v>781</v>
      </c>
    </row>
    <row r="284" spans="1:9" s="30" customFormat="1" ht="24" customHeight="1" x14ac:dyDescent="0.3">
      <c r="A284" s="41" t="s">
        <v>782</v>
      </c>
      <c r="B284" s="41" t="s">
        <v>273</v>
      </c>
      <c r="C284" s="41" t="s">
        <v>360</v>
      </c>
      <c r="D284" s="42" t="s">
        <v>361</v>
      </c>
      <c r="E284" s="43"/>
      <c r="F284" s="52"/>
      <c r="G284" s="44">
        <v>207000</v>
      </c>
      <c r="H284" s="49">
        <v>-16583554</v>
      </c>
      <c r="I284" s="42"/>
    </row>
    <row r="285" spans="1:9" s="30" customFormat="1" ht="24" customHeight="1" x14ac:dyDescent="0.3">
      <c r="A285" s="41" t="s">
        <v>783</v>
      </c>
      <c r="B285" s="41" t="s">
        <v>181</v>
      </c>
      <c r="C285" s="41" t="s">
        <v>784</v>
      </c>
      <c r="D285" s="42" t="s">
        <v>785</v>
      </c>
      <c r="E285" s="43"/>
      <c r="F285" s="52"/>
      <c r="G285" s="47">
        <v>4279400</v>
      </c>
      <c r="H285" s="49">
        <v>-12304154</v>
      </c>
      <c r="I285" s="42"/>
    </row>
    <row r="286" spans="1:9" s="30" customFormat="1" ht="24" customHeight="1" x14ac:dyDescent="0.3">
      <c r="A286" s="41" t="s">
        <v>786</v>
      </c>
      <c r="B286" s="41" t="s">
        <v>152</v>
      </c>
      <c r="C286" s="41" t="s">
        <v>787</v>
      </c>
      <c r="D286" s="42" t="s">
        <v>788</v>
      </c>
      <c r="E286" s="43"/>
      <c r="F286" s="52"/>
      <c r="G286" s="47">
        <v>1000000</v>
      </c>
      <c r="H286" s="49">
        <v>-11304154</v>
      </c>
      <c r="I286" s="42"/>
    </row>
    <row r="287" spans="1:9" s="30" customFormat="1" ht="24" customHeight="1" x14ac:dyDescent="0.3">
      <c r="A287" s="41" t="s">
        <v>789</v>
      </c>
      <c r="B287" s="41" t="s">
        <v>152</v>
      </c>
      <c r="C287" s="41" t="s">
        <v>372</v>
      </c>
      <c r="D287" s="42" t="s">
        <v>373</v>
      </c>
      <c r="E287" s="43"/>
      <c r="F287" s="47">
        <v>8250000</v>
      </c>
      <c r="G287" s="52"/>
      <c r="H287" s="49">
        <v>-19554154</v>
      </c>
      <c r="I287" s="42"/>
    </row>
    <row r="288" spans="1:9" s="30" customFormat="1" ht="24" customHeight="1" x14ac:dyDescent="0.3">
      <c r="A288" s="41" t="s">
        <v>790</v>
      </c>
      <c r="B288" s="41" t="s">
        <v>173</v>
      </c>
      <c r="C288" s="41" t="s">
        <v>331</v>
      </c>
      <c r="D288" s="42" t="s">
        <v>332</v>
      </c>
      <c r="E288" s="43"/>
      <c r="F288" s="52"/>
      <c r="G288" s="44">
        <v>495000</v>
      </c>
      <c r="H288" s="49">
        <v>-19059154</v>
      </c>
      <c r="I288" s="42"/>
    </row>
    <row r="289" spans="1:9" s="30" customFormat="1" ht="24" customHeight="1" x14ac:dyDescent="0.3">
      <c r="A289" s="41" t="s">
        <v>791</v>
      </c>
      <c r="B289" s="41" t="s">
        <v>152</v>
      </c>
      <c r="C289" s="41" t="s">
        <v>589</v>
      </c>
      <c r="D289" s="42" t="s">
        <v>590</v>
      </c>
      <c r="E289" s="43"/>
      <c r="F289" s="47">
        <v>1000000</v>
      </c>
      <c r="G289" s="52"/>
      <c r="H289" s="49">
        <v>-20059154</v>
      </c>
      <c r="I289" s="42"/>
    </row>
    <row r="290" spans="1:9" s="30" customFormat="1" ht="24" customHeight="1" x14ac:dyDescent="0.3">
      <c r="A290" s="41" t="s">
        <v>792</v>
      </c>
      <c r="B290" s="41" t="s">
        <v>173</v>
      </c>
      <c r="C290" s="41" t="s">
        <v>793</v>
      </c>
      <c r="D290" s="42" t="s">
        <v>794</v>
      </c>
      <c r="E290" s="43"/>
      <c r="F290" s="52"/>
      <c r="G290" s="44">
        <v>100000</v>
      </c>
      <c r="H290" s="49">
        <v>-19959154</v>
      </c>
      <c r="I290" s="42"/>
    </row>
    <row r="291" spans="1:9" s="30" customFormat="1" ht="24" customHeight="1" x14ac:dyDescent="0.3">
      <c r="A291" s="41" t="s">
        <v>795</v>
      </c>
      <c r="B291" s="41" t="s">
        <v>152</v>
      </c>
      <c r="C291" s="41" t="s">
        <v>353</v>
      </c>
      <c r="D291" s="42" t="s">
        <v>354</v>
      </c>
      <c r="E291" s="43"/>
      <c r="F291" s="52"/>
      <c r="G291" s="47">
        <v>5574520</v>
      </c>
      <c r="H291" s="49">
        <v>-14384634</v>
      </c>
      <c r="I291" s="42"/>
    </row>
    <row r="292" spans="1:9" s="30" customFormat="1" ht="24" customHeight="1" x14ac:dyDescent="0.3">
      <c r="A292" s="41" t="s">
        <v>796</v>
      </c>
      <c r="B292" s="41" t="s">
        <v>401</v>
      </c>
      <c r="C292" s="41" t="s">
        <v>797</v>
      </c>
      <c r="D292" s="42" t="s">
        <v>798</v>
      </c>
      <c r="E292" s="43"/>
      <c r="F292" s="44">
        <v>220000</v>
      </c>
      <c r="G292" s="52"/>
      <c r="H292" s="49">
        <v>-14604634</v>
      </c>
      <c r="I292" s="42"/>
    </row>
    <row r="293" spans="1:9" s="30" customFormat="1" ht="24" customHeight="1" x14ac:dyDescent="0.3">
      <c r="A293" s="41" t="s">
        <v>799</v>
      </c>
      <c r="B293" s="41" t="s">
        <v>152</v>
      </c>
      <c r="C293" s="41" t="s">
        <v>800</v>
      </c>
      <c r="D293" s="42" t="s">
        <v>775</v>
      </c>
      <c r="E293" s="43"/>
      <c r="F293" s="52"/>
      <c r="G293" s="47">
        <v>3114120</v>
      </c>
      <c r="H293" s="49">
        <v>-11490514</v>
      </c>
      <c r="I293" s="42"/>
    </row>
    <row r="294" spans="1:9" s="30" customFormat="1" ht="24" customHeight="1" x14ac:dyDescent="0.3">
      <c r="A294" s="41" t="s">
        <v>801</v>
      </c>
      <c r="B294" s="41" t="s">
        <v>152</v>
      </c>
      <c r="C294" s="41" t="s">
        <v>802</v>
      </c>
      <c r="D294" s="42" t="s">
        <v>803</v>
      </c>
      <c r="E294" s="43"/>
      <c r="F294" s="47">
        <v>6000000</v>
      </c>
      <c r="G294" s="52"/>
      <c r="H294" s="49">
        <v>-17490514</v>
      </c>
      <c r="I294" s="42"/>
    </row>
    <row r="295" spans="1:9" s="30" customFormat="1" ht="24" customHeight="1" x14ac:dyDescent="0.3">
      <c r="A295" s="41" t="s">
        <v>804</v>
      </c>
      <c r="B295" s="41" t="s">
        <v>152</v>
      </c>
      <c r="C295" s="41" t="s">
        <v>805</v>
      </c>
      <c r="D295" s="42" t="s">
        <v>806</v>
      </c>
      <c r="E295" s="43"/>
      <c r="F295" s="52"/>
      <c r="G295" s="48">
        <v>29100000</v>
      </c>
      <c r="H295" s="48">
        <v>11609486</v>
      </c>
      <c r="I295" s="42"/>
    </row>
    <row r="296" spans="1:9" s="30" customFormat="1" ht="24" customHeight="1" x14ac:dyDescent="0.3">
      <c r="A296" s="41" t="s">
        <v>807</v>
      </c>
      <c r="B296" s="41" t="s">
        <v>152</v>
      </c>
      <c r="C296" s="41" t="s">
        <v>337</v>
      </c>
      <c r="D296" s="42" t="s">
        <v>338</v>
      </c>
      <c r="E296" s="43"/>
      <c r="F296" s="52"/>
      <c r="G296" s="48">
        <v>16557000</v>
      </c>
      <c r="H296" s="48">
        <v>28166486</v>
      </c>
      <c r="I296" s="42"/>
    </row>
    <row r="297" spans="1:9" s="30" customFormat="1" ht="24" customHeight="1" x14ac:dyDescent="0.3">
      <c r="A297" s="41" t="s">
        <v>808</v>
      </c>
      <c r="B297" s="41" t="s">
        <v>152</v>
      </c>
      <c r="C297" s="41" t="s">
        <v>48</v>
      </c>
      <c r="D297" s="42" t="s">
        <v>253</v>
      </c>
      <c r="E297" s="43"/>
      <c r="F297" s="48">
        <v>40000000</v>
      </c>
      <c r="G297" s="52"/>
      <c r="H297" s="49">
        <v>-11833514</v>
      </c>
      <c r="I297" s="42"/>
    </row>
    <row r="298" spans="1:9" s="30" customFormat="1" ht="24" customHeight="1" x14ac:dyDescent="0.3">
      <c r="A298" s="41" t="s">
        <v>809</v>
      </c>
      <c r="B298" s="41" t="s">
        <v>181</v>
      </c>
      <c r="C298" s="41" t="s">
        <v>185</v>
      </c>
      <c r="D298" s="42" t="s">
        <v>320</v>
      </c>
      <c r="E298" s="43"/>
      <c r="F298" s="52"/>
      <c r="G298" s="44">
        <v>100000</v>
      </c>
      <c r="H298" s="49">
        <v>-11733514</v>
      </c>
      <c r="I298" s="42"/>
    </row>
    <row r="299" spans="1:9" s="30" customFormat="1" ht="24" customHeight="1" x14ac:dyDescent="0.3">
      <c r="A299" s="41" t="s">
        <v>810</v>
      </c>
      <c r="B299" s="41" t="s">
        <v>152</v>
      </c>
      <c r="C299" s="41" t="s">
        <v>412</v>
      </c>
      <c r="D299" s="42" t="s">
        <v>413</v>
      </c>
      <c r="E299" s="43"/>
      <c r="F299" s="48">
        <v>17904000</v>
      </c>
      <c r="G299" s="52"/>
      <c r="H299" s="49">
        <v>-29637514</v>
      </c>
      <c r="I299" s="42"/>
    </row>
    <row r="300" spans="1:9" s="30" customFormat="1" ht="24" customHeight="1" x14ac:dyDescent="0.3">
      <c r="A300" s="41" t="s">
        <v>811</v>
      </c>
      <c r="B300" s="41" t="s">
        <v>173</v>
      </c>
      <c r="C300" s="41" t="s">
        <v>421</v>
      </c>
      <c r="D300" s="42" t="s">
        <v>422</v>
      </c>
      <c r="E300" s="43"/>
      <c r="F300" s="52"/>
      <c r="G300" s="48">
        <v>15990600</v>
      </c>
      <c r="H300" s="49">
        <v>-13646914</v>
      </c>
      <c r="I300" s="42"/>
    </row>
    <row r="301" spans="1:9" s="30" customFormat="1" ht="24" customHeight="1" x14ac:dyDescent="0.3">
      <c r="A301" s="41" t="s">
        <v>812</v>
      </c>
      <c r="B301" s="41" t="s">
        <v>152</v>
      </c>
      <c r="C301" s="41" t="s">
        <v>813</v>
      </c>
      <c r="D301" s="42" t="s">
        <v>814</v>
      </c>
      <c r="E301" s="43"/>
      <c r="F301" s="52"/>
      <c r="G301" s="47">
        <v>6187390</v>
      </c>
      <c r="H301" s="46">
        <v>-7459524</v>
      </c>
      <c r="I301" s="42"/>
    </row>
    <row r="302" spans="1:9" s="30" customFormat="1" ht="24" customHeight="1" x14ac:dyDescent="0.3">
      <c r="A302" s="41" t="s">
        <v>815</v>
      </c>
      <c r="B302" s="41" t="s">
        <v>152</v>
      </c>
      <c r="C302" s="41" t="s">
        <v>816</v>
      </c>
      <c r="D302" s="42" t="s">
        <v>817</v>
      </c>
      <c r="E302" s="43"/>
      <c r="F302" s="47">
        <v>5060000</v>
      </c>
      <c r="G302" s="52"/>
      <c r="H302" s="49">
        <v>-12519524</v>
      </c>
      <c r="I302" s="42"/>
    </row>
    <row r="303" spans="1:9" s="30" customFormat="1" ht="24" customHeight="1" x14ac:dyDescent="0.3">
      <c r="A303" s="41" t="s">
        <v>818</v>
      </c>
      <c r="B303" s="41" t="s">
        <v>152</v>
      </c>
      <c r="C303" s="41" t="s">
        <v>162</v>
      </c>
      <c r="D303" s="42" t="s">
        <v>393</v>
      </c>
      <c r="E303" s="43"/>
      <c r="F303" s="52"/>
      <c r="G303" s="47">
        <v>3938170</v>
      </c>
      <c r="H303" s="46">
        <v>-8581354</v>
      </c>
      <c r="I303" s="42"/>
    </row>
    <row r="304" spans="1:9" s="30" customFormat="1" ht="24" customHeight="1" x14ac:dyDescent="0.3">
      <c r="A304" s="41" t="s">
        <v>819</v>
      </c>
      <c r="B304" s="41" t="s">
        <v>197</v>
      </c>
      <c r="C304" s="41" t="s">
        <v>466</v>
      </c>
      <c r="D304" s="42" t="s">
        <v>467</v>
      </c>
      <c r="E304" s="43"/>
      <c r="F304" s="52"/>
      <c r="G304" s="44">
        <v>193000</v>
      </c>
      <c r="H304" s="46">
        <v>-8388354</v>
      </c>
      <c r="I304" s="42"/>
    </row>
    <row r="305" spans="1:9" s="30" customFormat="1" ht="24" customHeight="1" x14ac:dyDescent="0.3">
      <c r="A305" s="41" t="s">
        <v>820</v>
      </c>
      <c r="B305" s="41" t="s">
        <v>197</v>
      </c>
      <c r="C305" s="41" t="s">
        <v>821</v>
      </c>
      <c r="D305" s="42" t="s">
        <v>822</v>
      </c>
      <c r="E305" s="43"/>
      <c r="F305" s="52"/>
      <c r="G305" s="44">
        <v>906000</v>
      </c>
      <c r="H305" s="46">
        <v>-7482354</v>
      </c>
      <c r="I305" s="42"/>
    </row>
    <row r="306" spans="1:9" s="30" customFormat="1" ht="24" customHeight="1" x14ac:dyDescent="0.3">
      <c r="A306" s="41" t="s">
        <v>820</v>
      </c>
      <c r="B306" s="41" t="s">
        <v>197</v>
      </c>
      <c r="C306" s="41" t="s">
        <v>823</v>
      </c>
      <c r="D306" s="42" t="s">
        <v>665</v>
      </c>
      <c r="E306" s="43"/>
      <c r="F306" s="52"/>
      <c r="G306" s="44">
        <v>213000</v>
      </c>
      <c r="H306" s="46">
        <v>-7269354</v>
      </c>
      <c r="I306" s="42"/>
    </row>
    <row r="307" spans="1:9" s="30" customFormat="1" ht="24" customHeight="1" x14ac:dyDescent="0.3">
      <c r="A307" s="41" t="s">
        <v>824</v>
      </c>
      <c r="B307" s="41" t="s">
        <v>197</v>
      </c>
      <c r="C307" s="41" t="s">
        <v>469</v>
      </c>
      <c r="D307" s="42" t="s">
        <v>470</v>
      </c>
      <c r="E307" s="43"/>
      <c r="F307" s="52"/>
      <c r="G307" s="44">
        <v>111000</v>
      </c>
      <c r="H307" s="46">
        <v>-7158354</v>
      </c>
      <c r="I307" s="42"/>
    </row>
    <row r="308" spans="1:9" s="30" customFormat="1" ht="24" customHeight="1" x14ac:dyDescent="0.3">
      <c r="A308" s="41" t="s">
        <v>824</v>
      </c>
      <c r="B308" s="41" t="s">
        <v>197</v>
      </c>
      <c r="C308" s="41" t="s">
        <v>666</v>
      </c>
      <c r="D308" s="42" t="s">
        <v>667</v>
      </c>
      <c r="E308" s="43"/>
      <c r="F308" s="52"/>
      <c r="G308" s="44">
        <v>132500</v>
      </c>
      <c r="H308" s="46">
        <v>-7025854</v>
      </c>
      <c r="I308" s="42"/>
    </row>
    <row r="309" spans="1:9" s="30" customFormat="1" ht="24" customHeight="1" x14ac:dyDescent="0.3">
      <c r="A309" s="41" t="s">
        <v>825</v>
      </c>
      <c r="B309" s="41" t="s">
        <v>197</v>
      </c>
      <c r="C309" s="41" t="s">
        <v>826</v>
      </c>
      <c r="D309" s="42" t="s">
        <v>827</v>
      </c>
      <c r="E309" s="43"/>
      <c r="F309" s="52"/>
      <c r="G309" s="44">
        <v>573000</v>
      </c>
      <c r="H309" s="46">
        <v>-6452854</v>
      </c>
      <c r="I309" s="42"/>
    </row>
    <row r="310" spans="1:9" s="30" customFormat="1" ht="24" customHeight="1" x14ac:dyDescent="0.3">
      <c r="A310" s="41" t="s">
        <v>825</v>
      </c>
      <c r="B310" s="41" t="s">
        <v>197</v>
      </c>
      <c r="C310" s="41" t="s">
        <v>828</v>
      </c>
      <c r="D310" s="42" t="s">
        <v>829</v>
      </c>
      <c r="E310" s="43" t="s">
        <v>830</v>
      </c>
      <c r="F310" s="52"/>
      <c r="G310" s="44">
        <v>648000</v>
      </c>
      <c r="H310" s="46">
        <v>-5804854</v>
      </c>
      <c r="I310" s="42"/>
    </row>
    <row r="311" spans="1:9" s="30" customFormat="1" ht="24" customHeight="1" x14ac:dyDescent="0.3">
      <c r="A311" s="41" t="s">
        <v>825</v>
      </c>
      <c r="B311" s="41" t="s">
        <v>152</v>
      </c>
      <c r="C311" s="41" t="s">
        <v>831</v>
      </c>
      <c r="D311" s="42" t="s">
        <v>248</v>
      </c>
      <c r="E311" s="43"/>
      <c r="F311" s="52"/>
      <c r="G311" s="44">
        <v>680000</v>
      </c>
      <c r="H311" s="46">
        <v>-5124854</v>
      </c>
      <c r="I311" s="42"/>
    </row>
    <row r="312" spans="1:9" s="30" customFormat="1" ht="24" customHeight="1" x14ac:dyDescent="0.3">
      <c r="A312" s="41" t="s">
        <v>825</v>
      </c>
      <c r="B312" s="41" t="s">
        <v>197</v>
      </c>
      <c r="C312" s="41" t="s">
        <v>832</v>
      </c>
      <c r="D312" s="42" t="s">
        <v>221</v>
      </c>
      <c r="E312" s="43"/>
      <c r="F312" s="52"/>
      <c r="G312" s="44">
        <v>295000</v>
      </c>
      <c r="H312" s="46">
        <v>-4829854</v>
      </c>
      <c r="I312" s="42"/>
    </row>
    <row r="313" spans="1:9" s="30" customFormat="1" ht="24" customHeight="1" x14ac:dyDescent="0.3">
      <c r="A313" s="41" t="s">
        <v>833</v>
      </c>
      <c r="B313" s="41" t="s">
        <v>197</v>
      </c>
      <c r="C313" s="41" t="s">
        <v>230</v>
      </c>
      <c r="D313" s="42" t="s">
        <v>231</v>
      </c>
      <c r="E313" s="43"/>
      <c r="F313" s="52"/>
      <c r="G313" s="50">
        <v>87500</v>
      </c>
      <c r="H313" s="46">
        <v>-4742354</v>
      </c>
      <c r="I313" s="42"/>
    </row>
    <row r="314" spans="1:9" s="30" customFormat="1" ht="24" customHeight="1" x14ac:dyDescent="0.3">
      <c r="A314" s="41" t="s">
        <v>833</v>
      </c>
      <c r="B314" s="41" t="s">
        <v>197</v>
      </c>
      <c r="C314" s="41" t="s">
        <v>232</v>
      </c>
      <c r="D314" s="42" t="s">
        <v>233</v>
      </c>
      <c r="E314" s="43"/>
      <c r="F314" s="52"/>
      <c r="G314" s="44">
        <v>195300</v>
      </c>
      <c r="H314" s="46">
        <v>-4547054</v>
      </c>
      <c r="I314" s="42"/>
    </row>
    <row r="315" spans="1:9" s="30" customFormat="1" ht="24" customHeight="1" x14ac:dyDescent="0.3">
      <c r="A315" s="41" t="s">
        <v>834</v>
      </c>
      <c r="B315" s="41" t="s">
        <v>197</v>
      </c>
      <c r="C315" s="41" t="s">
        <v>237</v>
      </c>
      <c r="D315" s="42" t="s">
        <v>238</v>
      </c>
      <c r="E315" s="43"/>
      <c r="F315" s="52"/>
      <c r="G315" s="44">
        <v>280000</v>
      </c>
      <c r="H315" s="46">
        <v>-4267054</v>
      </c>
      <c r="I315" s="42"/>
    </row>
    <row r="316" spans="1:9" s="30" customFormat="1" ht="24" customHeight="1" x14ac:dyDescent="0.3">
      <c r="A316" s="41" t="s">
        <v>834</v>
      </c>
      <c r="B316" s="41" t="s">
        <v>197</v>
      </c>
      <c r="C316" s="41" t="s">
        <v>835</v>
      </c>
      <c r="D316" s="42" t="s">
        <v>648</v>
      </c>
      <c r="E316" s="43"/>
      <c r="F316" s="52"/>
      <c r="G316" s="44">
        <v>514000</v>
      </c>
      <c r="H316" s="46">
        <v>-3753054</v>
      </c>
      <c r="I316" s="42"/>
    </row>
    <row r="317" spans="1:9" s="30" customFormat="1" ht="24" customHeight="1" x14ac:dyDescent="0.3">
      <c r="A317" s="41" t="s">
        <v>834</v>
      </c>
      <c r="B317" s="41" t="s">
        <v>197</v>
      </c>
      <c r="C317" s="41" t="s">
        <v>836</v>
      </c>
      <c r="D317" s="42" t="s">
        <v>837</v>
      </c>
      <c r="E317" s="43"/>
      <c r="F317" s="52"/>
      <c r="G317" s="44">
        <v>120000</v>
      </c>
      <c r="H317" s="46">
        <v>-3633054</v>
      </c>
      <c r="I317" s="42"/>
    </row>
    <row r="318" spans="1:9" s="30" customFormat="1" ht="24" customHeight="1" x14ac:dyDescent="0.3">
      <c r="A318" s="41" t="s">
        <v>838</v>
      </c>
      <c r="B318" s="41" t="s">
        <v>197</v>
      </c>
      <c r="C318" s="41" t="s">
        <v>675</v>
      </c>
      <c r="D318" s="42" t="s">
        <v>676</v>
      </c>
      <c r="E318" s="43"/>
      <c r="F318" s="52"/>
      <c r="G318" s="44">
        <v>445000</v>
      </c>
      <c r="H318" s="46">
        <v>-3188054</v>
      </c>
      <c r="I318" s="42"/>
    </row>
    <row r="319" spans="1:9" s="30" customFormat="1" ht="24" customHeight="1" x14ac:dyDescent="0.3">
      <c r="A319" s="41" t="s">
        <v>839</v>
      </c>
      <c r="B319" s="41" t="s">
        <v>197</v>
      </c>
      <c r="C319" s="41" t="s">
        <v>490</v>
      </c>
      <c r="D319" s="42" t="s">
        <v>491</v>
      </c>
      <c r="E319" s="43"/>
      <c r="F319" s="52"/>
      <c r="G319" s="44">
        <v>623400</v>
      </c>
      <c r="H319" s="46">
        <v>-2564654</v>
      </c>
      <c r="I319" s="42"/>
    </row>
    <row r="320" spans="1:9" s="30" customFormat="1" ht="24" customHeight="1" x14ac:dyDescent="0.3">
      <c r="A320" s="41" t="s">
        <v>839</v>
      </c>
      <c r="B320" s="41" t="s">
        <v>197</v>
      </c>
      <c r="C320" s="41" t="s">
        <v>244</v>
      </c>
      <c r="D320" s="42" t="s">
        <v>245</v>
      </c>
      <c r="E320" s="43"/>
      <c r="F320" s="52"/>
      <c r="G320" s="44">
        <v>556100</v>
      </c>
      <c r="H320" s="46">
        <v>-2008554</v>
      </c>
      <c r="I320" s="42"/>
    </row>
    <row r="321" spans="1:9" s="30" customFormat="1" ht="24" customHeight="1" x14ac:dyDescent="0.3">
      <c r="A321" s="41" t="s">
        <v>839</v>
      </c>
      <c r="B321" s="41" t="s">
        <v>197</v>
      </c>
      <c r="C321" s="41" t="s">
        <v>247</v>
      </c>
      <c r="D321" s="42" t="s">
        <v>248</v>
      </c>
      <c r="E321" s="43"/>
      <c r="F321" s="52"/>
      <c r="G321" s="44">
        <v>130000</v>
      </c>
      <c r="H321" s="46">
        <v>-1878554</v>
      </c>
      <c r="I321" s="42"/>
    </row>
    <row r="322" spans="1:9" s="30" customFormat="1" ht="24" customHeight="1" x14ac:dyDescent="0.3">
      <c r="A322" s="41" t="s">
        <v>840</v>
      </c>
      <c r="B322" s="41" t="s">
        <v>173</v>
      </c>
      <c r="C322" s="41" t="s">
        <v>331</v>
      </c>
      <c r="D322" s="42" t="s">
        <v>332</v>
      </c>
      <c r="E322" s="43"/>
      <c r="F322" s="52"/>
      <c r="G322" s="44">
        <v>525000</v>
      </c>
      <c r="H322" s="46">
        <v>-1353554</v>
      </c>
      <c r="I322" s="42"/>
    </row>
    <row r="323" spans="1:9" s="30" customFormat="1" ht="24" customHeight="1" x14ac:dyDescent="0.3">
      <c r="A323" s="41" t="s">
        <v>841</v>
      </c>
      <c r="B323" s="41" t="s">
        <v>80</v>
      </c>
      <c r="C323" s="41" t="s">
        <v>437</v>
      </c>
      <c r="D323" s="42" t="s">
        <v>438</v>
      </c>
      <c r="E323" s="43"/>
      <c r="F323" s="52"/>
      <c r="G323" s="47">
        <v>2633500</v>
      </c>
      <c r="H323" s="47">
        <v>1279946</v>
      </c>
      <c r="I323" s="42"/>
    </row>
    <row r="324" spans="1:9" s="30" customFormat="1" ht="24" customHeight="1" x14ac:dyDescent="0.3">
      <c r="A324" s="41" t="s">
        <v>842</v>
      </c>
      <c r="B324" s="41" t="s">
        <v>152</v>
      </c>
      <c r="C324" s="41" t="s">
        <v>334</v>
      </c>
      <c r="D324" s="42" t="s">
        <v>335</v>
      </c>
      <c r="E324" s="43"/>
      <c r="F324" s="47">
        <v>1000000</v>
      </c>
      <c r="G324" s="52"/>
      <c r="H324" s="44">
        <v>279946</v>
      </c>
      <c r="I324" s="42"/>
    </row>
    <row r="325" spans="1:9" s="30" customFormat="1" ht="24" customHeight="1" x14ac:dyDescent="0.3">
      <c r="A325" s="41" t="s">
        <v>843</v>
      </c>
      <c r="B325" s="41" t="s">
        <v>152</v>
      </c>
      <c r="C325" s="41" t="s">
        <v>634</v>
      </c>
      <c r="D325" s="42" t="s">
        <v>635</v>
      </c>
      <c r="E325" s="43"/>
      <c r="F325" s="52"/>
      <c r="G325" s="47">
        <v>3692800</v>
      </c>
      <c r="H325" s="47">
        <v>3972746</v>
      </c>
      <c r="I325" s="42"/>
    </row>
    <row r="326" spans="1:9" s="30" customFormat="1" ht="24" customHeight="1" x14ac:dyDescent="0.3">
      <c r="A326" s="41" t="s">
        <v>844</v>
      </c>
      <c r="B326" s="41" t="s">
        <v>152</v>
      </c>
      <c r="C326" s="41" t="s">
        <v>845</v>
      </c>
      <c r="D326" s="42" t="s">
        <v>846</v>
      </c>
      <c r="E326" s="43"/>
      <c r="F326" s="48">
        <v>58782000</v>
      </c>
      <c r="G326" s="52"/>
      <c r="H326" s="49">
        <v>-54809254</v>
      </c>
      <c r="I326" s="42"/>
    </row>
    <row r="327" spans="1:9" s="30" customFormat="1" ht="24" customHeight="1" x14ac:dyDescent="0.3">
      <c r="A327" s="41" t="s">
        <v>847</v>
      </c>
      <c r="B327" s="41" t="s">
        <v>181</v>
      </c>
      <c r="C327" s="41" t="s">
        <v>250</v>
      </c>
      <c r="D327" s="42" t="s">
        <v>251</v>
      </c>
      <c r="E327" s="43"/>
      <c r="F327" s="52"/>
      <c r="G327" s="44">
        <v>191000</v>
      </c>
      <c r="H327" s="49">
        <v>-54618254</v>
      </c>
      <c r="I327" s="42"/>
    </row>
    <row r="328" spans="1:9" s="30" customFormat="1" ht="24" customHeight="1" x14ac:dyDescent="0.3">
      <c r="A328" s="41" t="s">
        <v>848</v>
      </c>
      <c r="B328" s="41" t="s">
        <v>152</v>
      </c>
      <c r="C328" s="41" t="s">
        <v>849</v>
      </c>
      <c r="D328" s="42" t="s">
        <v>850</v>
      </c>
      <c r="E328" s="43"/>
      <c r="F328" s="52"/>
      <c r="G328" s="47">
        <v>1079300</v>
      </c>
      <c r="H328" s="49">
        <v>-53538954</v>
      </c>
      <c r="I328" s="42"/>
    </row>
    <row r="329" spans="1:9" s="30" customFormat="1" ht="24" customHeight="1" x14ac:dyDescent="0.3">
      <c r="A329" s="41" t="s">
        <v>851</v>
      </c>
      <c r="B329" s="41" t="s">
        <v>173</v>
      </c>
      <c r="C329" s="41" t="s">
        <v>852</v>
      </c>
      <c r="D329" s="42" t="s">
        <v>462</v>
      </c>
      <c r="E329" s="43"/>
      <c r="F329" s="52"/>
      <c r="G329" s="47">
        <v>1380000</v>
      </c>
      <c r="H329" s="49">
        <v>-52158954</v>
      </c>
      <c r="I329" s="42"/>
    </row>
    <row r="330" spans="1:9" s="30" customFormat="1" ht="24" customHeight="1" x14ac:dyDescent="0.3">
      <c r="A330" s="41" t="s">
        <v>853</v>
      </c>
      <c r="B330" s="41" t="s">
        <v>152</v>
      </c>
      <c r="C330" s="41" t="s">
        <v>750</v>
      </c>
      <c r="D330" s="42" t="s">
        <v>751</v>
      </c>
      <c r="E330" s="43"/>
      <c r="F330" s="52"/>
      <c r="G330" s="47">
        <v>3000000</v>
      </c>
      <c r="H330" s="49">
        <v>-49158954</v>
      </c>
      <c r="I330" s="42"/>
    </row>
    <row r="331" spans="1:9" s="30" customFormat="1" ht="24" customHeight="1" x14ac:dyDescent="0.3">
      <c r="A331" s="41" t="s">
        <v>854</v>
      </c>
      <c r="B331" s="41" t="s">
        <v>546</v>
      </c>
      <c r="C331" s="41" t="s">
        <v>547</v>
      </c>
      <c r="D331" s="42" t="s">
        <v>548</v>
      </c>
      <c r="E331" s="43"/>
      <c r="F331" s="52"/>
      <c r="G331" s="47">
        <v>2200000</v>
      </c>
      <c r="H331" s="49">
        <v>-46958954</v>
      </c>
      <c r="I331" s="42"/>
    </row>
    <row r="332" spans="1:9" s="30" customFormat="1" ht="24" customHeight="1" x14ac:dyDescent="0.3">
      <c r="A332" s="41" t="s">
        <v>855</v>
      </c>
      <c r="B332" s="41" t="s">
        <v>152</v>
      </c>
      <c r="C332" s="41" t="s">
        <v>357</v>
      </c>
      <c r="D332" s="42" t="s">
        <v>358</v>
      </c>
      <c r="E332" s="43"/>
      <c r="F332" s="52"/>
      <c r="G332" s="44">
        <v>450000</v>
      </c>
      <c r="H332" s="49">
        <v>-46508954</v>
      </c>
      <c r="I332" s="42"/>
    </row>
    <row r="333" spans="1:9" s="30" customFormat="1" ht="24" customHeight="1" x14ac:dyDescent="0.3">
      <c r="A333" s="41" t="s">
        <v>856</v>
      </c>
      <c r="B333" s="41" t="s">
        <v>152</v>
      </c>
      <c r="C333" s="41" t="s">
        <v>334</v>
      </c>
      <c r="D333" s="42" t="s">
        <v>335</v>
      </c>
      <c r="E333" s="43"/>
      <c r="F333" s="47">
        <v>2240000</v>
      </c>
      <c r="G333" s="52"/>
      <c r="H333" s="49">
        <v>-48748954</v>
      </c>
      <c r="I333" s="42"/>
    </row>
    <row r="334" spans="1:9" s="30" customFormat="1" ht="24" customHeight="1" x14ac:dyDescent="0.3">
      <c r="A334" s="41" t="s">
        <v>857</v>
      </c>
      <c r="B334" s="41" t="s">
        <v>152</v>
      </c>
      <c r="C334" s="41" t="s">
        <v>858</v>
      </c>
      <c r="D334" s="42" t="s">
        <v>577</v>
      </c>
      <c r="E334" s="43"/>
      <c r="F334" s="52"/>
      <c r="G334" s="47">
        <v>1658000</v>
      </c>
      <c r="H334" s="49">
        <v>-47090954</v>
      </c>
      <c r="I334" s="42"/>
    </row>
    <row r="335" spans="1:9" s="30" customFormat="1" ht="24" customHeight="1" x14ac:dyDescent="0.3">
      <c r="A335" s="41" t="s">
        <v>859</v>
      </c>
      <c r="B335" s="41" t="s">
        <v>173</v>
      </c>
      <c r="C335" s="41" t="s">
        <v>431</v>
      </c>
      <c r="D335" s="42" t="s">
        <v>432</v>
      </c>
      <c r="E335" s="43"/>
      <c r="F335" s="52"/>
      <c r="G335" s="47">
        <v>2022400</v>
      </c>
      <c r="H335" s="49">
        <v>-45068554</v>
      </c>
      <c r="I335" s="42"/>
    </row>
    <row r="336" spans="1:9" s="30" customFormat="1" ht="24" customHeight="1" x14ac:dyDescent="0.3">
      <c r="A336" s="41" t="s">
        <v>860</v>
      </c>
      <c r="B336" s="41" t="s">
        <v>152</v>
      </c>
      <c r="C336" s="41" t="s">
        <v>754</v>
      </c>
      <c r="D336" s="42" t="s">
        <v>271</v>
      </c>
      <c r="E336" s="43"/>
      <c r="F336" s="52"/>
      <c r="G336" s="47">
        <v>2641200</v>
      </c>
      <c r="H336" s="49">
        <v>-42427354</v>
      </c>
      <c r="I336" s="42"/>
    </row>
    <row r="337" spans="1:9" s="30" customFormat="1" ht="24" customHeight="1" x14ac:dyDescent="0.3">
      <c r="A337" s="41" t="s">
        <v>861</v>
      </c>
      <c r="B337" s="41" t="s">
        <v>152</v>
      </c>
      <c r="C337" s="41" t="s">
        <v>862</v>
      </c>
      <c r="D337" s="42" t="s">
        <v>863</v>
      </c>
      <c r="E337" s="43"/>
      <c r="F337" s="52"/>
      <c r="G337" s="48">
        <v>50000000</v>
      </c>
      <c r="H337" s="47">
        <v>7572646</v>
      </c>
      <c r="I337" s="42"/>
    </row>
    <row r="338" spans="1:9" s="30" customFormat="1" ht="24" customHeight="1" x14ac:dyDescent="0.3">
      <c r="A338" s="41" t="s">
        <v>861</v>
      </c>
      <c r="B338" s="41" t="s">
        <v>152</v>
      </c>
      <c r="C338" s="41" t="s">
        <v>862</v>
      </c>
      <c r="D338" s="42" t="s">
        <v>864</v>
      </c>
      <c r="E338" s="43"/>
      <c r="F338" s="52"/>
      <c r="G338" s="44">
        <v>176438</v>
      </c>
      <c r="H338" s="47">
        <v>7749084</v>
      </c>
      <c r="I338" s="42"/>
    </row>
    <row r="339" spans="1:9" s="30" customFormat="1" ht="24" customHeight="1" x14ac:dyDescent="0.3">
      <c r="A339" s="41" t="s">
        <v>865</v>
      </c>
      <c r="B339" s="41" t="s">
        <v>152</v>
      </c>
      <c r="C339" s="41" t="s">
        <v>521</v>
      </c>
      <c r="D339" s="42" t="s">
        <v>522</v>
      </c>
      <c r="E339" s="43"/>
      <c r="F339" s="52"/>
      <c r="G339" s="47">
        <v>8875220</v>
      </c>
      <c r="H339" s="48">
        <v>16624304</v>
      </c>
      <c r="I339" s="42"/>
    </row>
    <row r="340" spans="1:9" s="30" customFormat="1" ht="24" customHeight="1" x14ac:dyDescent="0.3">
      <c r="A340" s="41" t="s">
        <v>866</v>
      </c>
      <c r="B340" s="41" t="s">
        <v>152</v>
      </c>
      <c r="C340" s="41" t="s">
        <v>48</v>
      </c>
      <c r="D340" s="42" t="s">
        <v>253</v>
      </c>
      <c r="E340" s="43"/>
      <c r="F340" s="48">
        <v>30000000</v>
      </c>
      <c r="G340" s="52"/>
      <c r="H340" s="49">
        <v>-13375696</v>
      </c>
      <c r="I340" s="42"/>
    </row>
    <row r="341" spans="1:9" s="30" customFormat="1" ht="24" customHeight="1" x14ac:dyDescent="0.3">
      <c r="A341" s="41" t="s">
        <v>867</v>
      </c>
      <c r="B341" s="41" t="s">
        <v>152</v>
      </c>
      <c r="C341" s="41" t="s">
        <v>868</v>
      </c>
      <c r="D341" s="42" t="s">
        <v>869</v>
      </c>
      <c r="E341" s="43"/>
      <c r="F341" s="52"/>
      <c r="G341" s="47">
        <v>9234000</v>
      </c>
      <c r="H341" s="46">
        <v>-4141696</v>
      </c>
      <c r="I341" s="42"/>
    </row>
    <row r="342" spans="1:9" s="30" customFormat="1" ht="24" customHeight="1" x14ac:dyDescent="0.3">
      <c r="A342" s="41" t="s">
        <v>870</v>
      </c>
      <c r="B342" s="41" t="s">
        <v>152</v>
      </c>
      <c r="C342" s="41" t="s">
        <v>871</v>
      </c>
      <c r="D342" s="42" t="s">
        <v>872</v>
      </c>
      <c r="E342" s="43"/>
      <c r="F342" s="52"/>
      <c r="G342" s="47">
        <v>2063400</v>
      </c>
      <c r="H342" s="46">
        <v>-2078296</v>
      </c>
      <c r="I342" s="42"/>
    </row>
    <row r="343" spans="1:9" s="30" customFormat="1" ht="24" customHeight="1" x14ac:dyDescent="0.3">
      <c r="A343" s="41" t="s">
        <v>873</v>
      </c>
      <c r="B343" s="41" t="s">
        <v>152</v>
      </c>
      <c r="C343" s="41" t="s">
        <v>612</v>
      </c>
      <c r="D343" s="42" t="s">
        <v>613</v>
      </c>
      <c r="E343" s="43"/>
      <c r="F343" s="52"/>
      <c r="G343" s="44">
        <v>460000</v>
      </c>
      <c r="H343" s="46">
        <v>-1618296</v>
      </c>
      <c r="I343" s="42"/>
    </row>
    <row r="344" spans="1:9" s="30" customFormat="1" ht="24" customHeight="1" x14ac:dyDescent="0.3">
      <c r="A344" s="41" t="s">
        <v>874</v>
      </c>
      <c r="B344" s="41" t="s">
        <v>152</v>
      </c>
      <c r="C344" s="41" t="s">
        <v>497</v>
      </c>
      <c r="D344" s="42" t="s">
        <v>498</v>
      </c>
      <c r="E344" s="43"/>
      <c r="F344" s="52"/>
      <c r="G344" s="47">
        <v>1806000</v>
      </c>
      <c r="H344" s="44">
        <v>187704</v>
      </c>
      <c r="I344" s="42"/>
    </row>
    <row r="345" spans="1:9" s="30" customFormat="1" ht="24" customHeight="1" x14ac:dyDescent="0.3">
      <c r="A345" s="41" t="s">
        <v>875</v>
      </c>
      <c r="B345" s="41" t="s">
        <v>181</v>
      </c>
      <c r="C345" s="41" t="s">
        <v>185</v>
      </c>
      <c r="D345" s="42" t="s">
        <v>320</v>
      </c>
      <c r="E345" s="43"/>
      <c r="F345" s="52"/>
      <c r="G345" s="44">
        <v>200000</v>
      </c>
      <c r="H345" s="44">
        <v>387704</v>
      </c>
      <c r="I345" s="42"/>
    </row>
    <row r="346" spans="1:9" s="30" customFormat="1" ht="24" customHeight="1" x14ac:dyDescent="0.3">
      <c r="A346" s="41" t="s">
        <v>876</v>
      </c>
      <c r="B346" s="41" t="s">
        <v>152</v>
      </c>
      <c r="C346" s="41" t="s">
        <v>48</v>
      </c>
      <c r="D346" s="42" t="s">
        <v>253</v>
      </c>
      <c r="E346" s="43"/>
      <c r="F346" s="47">
        <v>7000000</v>
      </c>
      <c r="G346" s="52"/>
      <c r="H346" s="46">
        <v>-6612296</v>
      </c>
      <c r="I346" s="42"/>
    </row>
    <row r="347" spans="1:9" s="30" customFormat="1" ht="24" customHeight="1" x14ac:dyDescent="0.3">
      <c r="A347" s="41" t="s">
        <v>877</v>
      </c>
      <c r="B347" s="41" t="s">
        <v>152</v>
      </c>
      <c r="C347" s="41" t="s">
        <v>878</v>
      </c>
      <c r="D347" s="42" t="s">
        <v>879</v>
      </c>
      <c r="E347" s="43"/>
      <c r="F347" s="52"/>
      <c r="G347" s="44">
        <v>765000</v>
      </c>
      <c r="H347" s="46">
        <v>-5847296</v>
      </c>
      <c r="I347" s="42"/>
    </row>
    <row r="348" spans="1:9" s="30" customFormat="1" ht="24" customHeight="1" x14ac:dyDescent="0.3">
      <c r="A348" s="41" t="s">
        <v>880</v>
      </c>
      <c r="B348" s="41" t="s">
        <v>152</v>
      </c>
      <c r="C348" s="41" t="s">
        <v>881</v>
      </c>
      <c r="D348" s="42" t="s">
        <v>882</v>
      </c>
      <c r="E348" s="43"/>
      <c r="F348" s="52"/>
      <c r="G348" s="44">
        <v>360000</v>
      </c>
      <c r="H348" s="46">
        <v>-5487296</v>
      </c>
      <c r="I348" s="42"/>
    </row>
    <row r="349" spans="1:9" s="30" customFormat="1" ht="24" customHeight="1" x14ac:dyDescent="0.3">
      <c r="A349" s="41" t="s">
        <v>883</v>
      </c>
      <c r="B349" s="41" t="s">
        <v>173</v>
      </c>
      <c r="C349" s="41" t="s">
        <v>350</v>
      </c>
      <c r="D349" s="42" t="s">
        <v>351</v>
      </c>
      <c r="E349" s="43"/>
      <c r="F349" s="52"/>
      <c r="G349" s="47">
        <v>4998000</v>
      </c>
      <c r="H349" s="53">
        <v>-489296</v>
      </c>
      <c r="I349" s="42"/>
    </row>
    <row r="350" spans="1:9" s="30" customFormat="1" ht="24" customHeight="1" x14ac:dyDescent="0.3">
      <c r="A350" s="41" t="s">
        <v>884</v>
      </c>
      <c r="B350" s="41" t="s">
        <v>181</v>
      </c>
      <c r="C350" s="41" t="s">
        <v>296</v>
      </c>
      <c r="D350" s="42" t="s">
        <v>297</v>
      </c>
      <c r="E350" s="43"/>
      <c r="F350" s="52"/>
      <c r="G350" s="44">
        <v>666000</v>
      </c>
      <c r="H350" s="44">
        <v>176704</v>
      </c>
      <c r="I350" s="42"/>
    </row>
    <row r="351" spans="1:9" s="30" customFormat="1" ht="24" customHeight="1" x14ac:dyDescent="0.3">
      <c r="A351" s="41" t="s">
        <v>885</v>
      </c>
      <c r="B351" s="41" t="s">
        <v>152</v>
      </c>
      <c r="C351" s="41" t="s">
        <v>886</v>
      </c>
      <c r="D351" s="42" t="s">
        <v>887</v>
      </c>
      <c r="E351" s="43"/>
      <c r="F351" s="52"/>
      <c r="G351" s="44">
        <v>756000</v>
      </c>
      <c r="H351" s="44">
        <v>932704</v>
      </c>
      <c r="I351" s="42"/>
    </row>
    <row r="352" spans="1:9" s="30" customFormat="1" ht="24" customHeight="1" x14ac:dyDescent="0.3">
      <c r="A352" s="41" t="s">
        <v>888</v>
      </c>
      <c r="B352" s="41" t="s">
        <v>181</v>
      </c>
      <c r="C352" s="41" t="s">
        <v>541</v>
      </c>
      <c r="D352" s="42" t="s">
        <v>320</v>
      </c>
      <c r="E352" s="43"/>
      <c r="F352" s="52"/>
      <c r="G352" s="44">
        <v>190000</v>
      </c>
      <c r="H352" s="47">
        <v>1122704</v>
      </c>
      <c r="I352" s="42"/>
    </row>
    <row r="353" spans="1:9" s="30" customFormat="1" ht="24" customHeight="1" x14ac:dyDescent="0.3">
      <c r="A353" s="41" t="s">
        <v>889</v>
      </c>
      <c r="B353" s="41" t="s">
        <v>152</v>
      </c>
      <c r="C353" s="41" t="s">
        <v>890</v>
      </c>
      <c r="D353" s="42" t="s">
        <v>891</v>
      </c>
      <c r="E353" s="43"/>
      <c r="F353" s="52"/>
      <c r="G353" s="44">
        <v>854000</v>
      </c>
      <c r="H353" s="47">
        <v>1976704</v>
      </c>
      <c r="I353" s="42"/>
    </row>
    <row r="354" spans="1:9" s="30" customFormat="1" ht="24" customHeight="1" x14ac:dyDescent="0.3">
      <c r="A354" s="41" t="s">
        <v>892</v>
      </c>
      <c r="B354" s="41" t="s">
        <v>181</v>
      </c>
      <c r="C354" s="41" t="s">
        <v>647</v>
      </c>
      <c r="D354" s="42" t="s">
        <v>648</v>
      </c>
      <c r="E354" s="43"/>
      <c r="F354" s="52"/>
      <c r="G354" s="44">
        <v>476000</v>
      </c>
      <c r="H354" s="47">
        <v>2452704</v>
      </c>
      <c r="I354" s="42"/>
    </row>
    <row r="355" spans="1:9" s="30" customFormat="1" ht="24" customHeight="1" x14ac:dyDescent="0.3">
      <c r="A355" s="41" t="s">
        <v>893</v>
      </c>
      <c r="B355" s="41" t="s">
        <v>894</v>
      </c>
      <c r="C355" s="41" t="s">
        <v>895</v>
      </c>
      <c r="D355" s="42" t="s">
        <v>896</v>
      </c>
      <c r="E355" s="43"/>
      <c r="F355" s="44">
        <v>700300</v>
      </c>
      <c r="G355" s="52"/>
      <c r="H355" s="47">
        <v>1752404</v>
      </c>
      <c r="I355" s="42" t="s">
        <v>897</v>
      </c>
    </row>
    <row r="356" spans="1:9" s="30" customFormat="1" ht="24" customHeight="1" x14ac:dyDescent="0.3">
      <c r="A356" s="41" t="s">
        <v>898</v>
      </c>
      <c r="B356" s="41" t="s">
        <v>152</v>
      </c>
      <c r="C356" s="41" t="s">
        <v>899</v>
      </c>
      <c r="D356" s="42" t="s">
        <v>900</v>
      </c>
      <c r="E356" s="43"/>
      <c r="F356" s="48">
        <v>20000000</v>
      </c>
      <c r="G356" s="52"/>
      <c r="H356" s="49">
        <v>-18247596</v>
      </c>
      <c r="I356" s="42"/>
    </row>
    <row r="357" spans="1:9" s="30" customFormat="1" ht="24" customHeight="1" x14ac:dyDescent="0.3">
      <c r="A357" s="41" t="s">
        <v>901</v>
      </c>
      <c r="B357" s="41" t="s">
        <v>152</v>
      </c>
      <c r="C357" s="41" t="s">
        <v>902</v>
      </c>
      <c r="D357" s="42" t="s">
        <v>903</v>
      </c>
      <c r="E357" s="43"/>
      <c r="F357" s="48">
        <v>12320000</v>
      </c>
      <c r="G357" s="52"/>
      <c r="H357" s="49">
        <v>-30567596</v>
      </c>
      <c r="I357" s="42"/>
    </row>
    <row r="358" spans="1:9" s="30" customFormat="1" ht="24" customHeight="1" x14ac:dyDescent="0.3">
      <c r="A358" s="41" t="s">
        <v>904</v>
      </c>
      <c r="B358" s="41" t="s">
        <v>152</v>
      </c>
      <c r="C358" s="41" t="s">
        <v>816</v>
      </c>
      <c r="D358" s="42" t="s">
        <v>817</v>
      </c>
      <c r="E358" s="43"/>
      <c r="F358" s="48">
        <v>11270000</v>
      </c>
      <c r="G358" s="52"/>
      <c r="H358" s="49">
        <v>-41837596</v>
      </c>
      <c r="I358" s="42"/>
    </row>
    <row r="359" spans="1:9" s="30" customFormat="1" ht="24" customHeight="1" x14ac:dyDescent="0.3">
      <c r="A359" s="41" t="s">
        <v>905</v>
      </c>
      <c r="B359" s="41" t="s">
        <v>197</v>
      </c>
      <c r="C359" s="41" t="s">
        <v>906</v>
      </c>
      <c r="D359" s="42" t="s">
        <v>907</v>
      </c>
      <c r="E359" s="43"/>
      <c r="F359" s="52"/>
      <c r="G359" s="44">
        <v>130000</v>
      </c>
      <c r="H359" s="49">
        <v>-41707596</v>
      </c>
      <c r="I359" s="42"/>
    </row>
    <row r="360" spans="1:9" s="30" customFormat="1" ht="24" customHeight="1" x14ac:dyDescent="0.3">
      <c r="A360" s="41" t="s">
        <v>908</v>
      </c>
      <c r="B360" s="41" t="s">
        <v>197</v>
      </c>
      <c r="C360" s="41" t="s">
        <v>909</v>
      </c>
      <c r="D360" s="42" t="s">
        <v>910</v>
      </c>
      <c r="E360" s="43"/>
      <c r="F360" s="52"/>
      <c r="G360" s="44">
        <v>595000</v>
      </c>
      <c r="H360" s="49">
        <v>-41112596</v>
      </c>
      <c r="I360" s="42"/>
    </row>
    <row r="361" spans="1:9" s="30" customFormat="1" ht="24" customHeight="1" x14ac:dyDescent="0.3">
      <c r="A361" s="41" t="s">
        <v>908</v>
      </c>
      <c r="B361" s="41" t="s">
        <v>197</v>
      </c>
      <c r="C361" s="41" t="s">
        <v>505</v>
      </c>
      <c r="D361" s="42" t="s">
        <v>506</v>
      </c>
      <c r="E361" s="43"/>
      <c r="F361" s="52"/>
      <c r="G361" s="44">
        <v>193000</v>
      </c>
      <c r="H361" s="49">
        <v>-40919596</v>
      </c>
      <c r="I361" s="42"/>
    </row>
    <row r="362" spans="1:9" s="30" customFormat="1" ht="24" customHeight="1" x14ac:dyDescent="0.3">
      <c r="A362" s="41" t="s">
        <v>908</v>
      </c>
      <c r="B362" s="41" t="s">
        <v>197</v>
      </c>
      <c r="C362" s="41" t="s">
        <v>911</v>
      </c>
      <c r="D362" s="42" t="s">
        <v>465</v>
      </c>
      <c r="E362" s="43"/>
      <c r="F362" s="52"/>
      <c r="G362" s="50">
        <v>19000</v>
      </c>
      <c r="H362" s="49">
        <v>-40900596</v>
      </c>
      <c r="I362" s="42"/>
    </row>
    <row r="363" spans="1:9" s="30" customFormat="1" ht="24" customHeight="1" x14ac:dyDescent="0.3">
      <c r="A363" s="41" t="s">
        <v>912</v>
      </c>
      <c r="B363" s="41" t="s">
        <v>197</v>
      </c>
      <c r="C363" s="41" t="s">
        <v>501</v>
      </c>
      <c r="D363" s="42" t="s">
        <v>502</v>
      </c>
      <c r="E363" s="43"/>
      <c r="F363" s="52"/>
      <c r="G363" s="47">
        <v>3298500</v>
      </c>
      <c r="H363" s="49">
        <v>-37602096</v>
      </c>
      <c r="I363" s="42"/>
    </row>
    <row r="364" spans="1:9" s="30" customFormat="1" ht="24" customHeight="1" x14ac:dyDescent="0.3">
      <c r="A364" s="41" t="s">
        <v>912</v>
      </c>
      <c r="B364" s="41" t="s">
        <v>197</v>
      </c>
      <c r="C364" s="41" t="s">
        <v>466</v>
      </c>
      <c r="D364" s="42" t="s">
        <v>467</v>
      </c>
      <c r="E364" s="43"/>
      <c r="F364" s="52"/>
      <c r="G364" s="44">
        <v>284900</v>
      </c>
      <c r="H364" s="49">
        <v>-37317196</v>
      </c>
      <c r="I364" s="42"/>
    </row>
    <row r="365" spans="1:9" s="30" customFormat="1" ht="24" customHeight="1" x14ac:dyDescent="0.3">
      <c r="A365" s="41" t="s">
        <v>913</v>
      </c>
      <c r="B365" s="41" t="s">
        <v>197</v>
      </c>
      <c r="C365" s="41" t="s">
        <v>914</v>
      </c>
      <c r="D365" s="42" t="s">
        <v>915</v>
      </c>
      <c r="E365" s="43"/>
      <c r="F365" s="52"/>
      <c r="G365" s="44">
        <v>866000</v>
      </c>
      <c r="H365" s="49">
        <v>-36451196</v>
      </c>
      <c r="I365" s="42"/>
    </row>
    <row r="366" spans="1:9" s="30" customFormat="1" ht="24" customHeight="1" x14ac:dyDescent="0.3">
      <c r="A366" s="41" t="s">
        <v>913</v>
      </c>
      <c r="B366" s="41" t="s">
        <v>197</v>
      </c>
      <c r="C366" s="41" t="s">
        <v>916</v>
      </c>
      <c r="D366" s="42" t="s">
        <v>917</v>
      </c>
      <c r="E366" s="43"/>
      <c r="F366" s="52"/>
      <c r="G366" s="44">
        <v>244000</v>
      </c>
      <c r="H366" s="49">
        <v>-36207196</v>
      </c>
      <c r="I366" s="42"/>
    </row>
    <row r="367" spans="1:9" s="30" customFormat="1" ht="24" customHeight="1" x14ac:dyDescent="0.3">
      <c r="A367" s="41" t="s">
        <v>913</v>
      </c>
      <c r="B367" s="41" t="s">
        <v>197</v>
      </c>
      <c r="C367" s="41" t="s">
        <v>918</v>
      </c>
      <c r="D367" s="42" t="s">
        <v>919</v>
      </c>
      <c r="E367" s="43"/>
      <c r="F367" s="52"/>
      <c r="G367" s="47">
        <v>1154600</v>
      </c>
      <c r="H367" s="49">
        <v>-35052596</v>
      </c>
      <c r="I367" s="42"/>
    </row>
    <row r="368" spans="1:9" s="30" customFormat="1" ht="24" customHeight="1" x14ac:dyDescent="0.3">
      <c r="A368" s="41" t="s">
        <v>913</v>
      </c>
      <c r="B368" s="41" t="s">
        <v>197</v>
      </c>
      <c r="C368" s="41" t="s">
        <v>230</v>
      </c>
      <c r="D368" s="42" t="s">
        <v>231</v>
      </c>
      <c r="E368" s="43"/>
      <c r="F368" s="52"/>
      <c r="G368" s="50">
        <v>48000</v>
      </c>
      <c r="H368" s="49">
        <v>-35004596</v>
      </c>
      <c r="I368" s="42"/>
    </row>
    <row r="369" spans="1:9" s="30" customFormat="1" ht="24" customHeight="1" x14ac:dyDescent="0.3">
      <c r="A369" s="41" t="s">
        <v>920</v>
      </c>
      <c r="B369" s="41" t="s">
        <v>197</v>
      </c>
      <c r="C369" s="41" t="s">
        <v>477</v>
      </c>
      <c r="D369" s="42" t="s">
        <v>478</v>
      </c>
      <c r="E369" s="43"/>
      <c r="F369" s="52"/>
      <c r="G369" s="47">
        <v>1087500</v>
      </c>
      <c r="H369" s="49">
        <v>-33917096</v>
      </c>
      <c r="I369" s="42"/>
    </row>
    <row r="370" spans="1:9" s="30" customFormat="1" ht="24" customHeight="1" x14ac:dyDescent="0.3">
      <c r="A370" s="41" t="s">
        <v>920</v>
      </c>
      <c r="B370" s="41" t="s">
        <v>197</v>
      </c>
      <c r="C370" s="41" t="s">
        <v>232</v>
      </c>
      <c r="D370" s="42" t="s">
        <v>233</v>
      </c>
      <c r="E370" s="43"/>
      <c r="F370" s="52"/>
      <c r="G370" s="50">
        <v>72400</v>
      </c>
      <c r="H370" s="49">
        <v>-33844696</v>
      </c>
      <c r="I370" s="42"/>
    </row>
    <row r="371" spans="1:9" s="30" customFormat="1" ht="24" customHeight="1" x14ac:dyDescent="0.3">
      <c r="A371" s="41" t="s">
        <v>920</v>
      </c>
      <c r="B371" s="41" t="s">
        <v>197</v>
      </c>
      <c r="C371" s="41" t="s">
        <v>921</v>
      </c>
      <c r="D371" s="42" t="s">
        <v>648</v>
      </c>
      <c r="E371" s="43"/>
      <c r="F371" s="52"/>
      <c r="G371" s="44">
        <v>204000</v>
      </c>
      <c r="H371" s="49">
        <v>-33640696</v>
      </c>
      <c r="I371" s="42"/>
    </row>
    <row r="372" spans="1:9" s="30" customFormat="1" ht="24" customHeight="1" x14ac:dyDescent="0.3">
      <c r="A372" s="41" t="s">
        <v>922</v>
      </c>
      <c r="B372" s="41" t="s">
        <v>197</v>
      </c>
      <c r="C372" s="41" t="s">
        <v>923</v>
      </c>
      <c r="D372" s="42" t="s">
        <v>329</v>
      </c>
      <c r="E372" s="43"/>
      <c r="F372" s="52"/>
      <c r="G372" s="44">
        <v>204400</v>
      </c>
      <c r="H372" s="49">
        <v>-33436296</v>
      </c>
      <c r="I372" s="42"/>
    </row>
    <row r="373" spans="1:9" s="30" customFormat="1" ht="24" customHeight="1" x14ac:dyDescent="0.3">
      <c r="A373" s="41" t="s">
        <v>922</v>
      </c>
      <c r="B373" s="41" t="s">
        <v>197</v>
      </c>
      <c r="C373" s="41" t="s">
        <v>675</v>
      </c>
      <c r="D373" s="42" t="s">
        <v>676</v>
      </c>
      <c r="E373" s="43"/>
      <c r="F373" s="52"/>
      <c r="G373" s="44">
        <v>602000</v>
      </c>
      <c r="H373" s="49">
        <v>-32834296</v>
      </c>
      <c r="I373" s="42"/>
    </row>
    <row r="374" spans="1:9" s="30" customFormat="1" ht="24" customHeight="1" x14ac:dyDescent="0.3">
      <c r="A374" s="41" t="s">
        <v>922</v>
      </c>
      <c r="B374" s="41" t="s">
        <v>197</v>
      </c>
      <c r="C374" s="41" t="s">
        <v>924</v>
      </c>
      <c r="D374" s="42" t="s">
        <v>925</v>
      </c>
      <c r="E374" s="43"/>
      <c r="F374" s="52"/>
      <c r="G374" s="47">
        <v>3929400</v>
      </c>
      <c r="H374" s="49">
        <v>-28904896</v>
      </c>
      <c r="I374" s="42"/>
    </row>
    <row r="375" spans="1:9" s="30" customFormat="1" ht="24" customHeight="1" x14ac:dyDescent="0.3">
      <c r="A375" s="41" t="s">
        <v>926</v>
      </c>
      <c r="B375" s="41" t="s">
        <v>152</v>
      </c>
      <c r="C375" s="41" t="s">
        <v>927</v>
      </c>
      <c r="D375" s="42" t="s">
        <v>341</v>
      </c>
      <c r="E375" s="43">
        <v>3110828452</v>
      </c>
      <c r="F375" s="44">
        <v>110000</v>
      </c>
      <c r="G375" s="52"/>
      <c r="H375" s="49">
        <v>-29014896</v>
      </c>
      <c r="I375" s="42"/>
    </row>
    <row r="376" spans="1:9" s="30" customFormat="1" ht="24" customHeight="1" x14ac:dyDescent="0.3">
      <c r="A376" s="41" t="s">
        <v>928</v>
      </c>
      <c r="B376" s="41" t="s">
        <v>152</v>
      </c>
      <c r="C376" s="41" t="s">
        <v>929</v>
      </c>
      <c r="D376" s="42" t="s">
        <v>930</v>
      </c>
      <c r="E376" s="43" t="s">
        <v>931</v>
      </c>
      <c r="F376" s="52"/>
      <c r="G376" s="44">
        <v>165000</v>
      </c>
      <c r="H376" s="49">
        <v>-28849896</v>
      </c>
      <c r="I376" s="42" t="s">
        <v>932</v>
      </c>
    </row>
    <row r="377" spans="1:9" s="30" customFormat="1" ht="24" customHeight="1" x14ac:dyDescent="0.3">
      <c r="A377" s="41" t="s">
        <v>933</v>
      </c>
      <c r="B377" s="41" t="s">
        <v>152</v>
      </c>
      <c r="C377" s="41" t="s">
        <v>934</v>
      </c>
      <c r="D377" s="42" t="s">
        <v>935</v>
      </c>
      <c r="E377" s="43"/>
      <c r="F377" s="44">
        <v>655600</v>
      </c>
      <c r="G377" s="52"/>
      <c r="H377" s="49">
        <v>-29505496</v>
      </c>
      <c r="I377" s="42" t="s">
        <v>345</v>
      </c>
    </row>
    <row r="378" spans="1:9" s="30" customFormat="1" ht="24" customHeight="1" x14ac:dyDescent="0.3">
      <c r="A378" s="41" t="s">
        <v>936</v>
      </c>
      <c r="B378" s="41" t="s">
        <v>152</v>
      </c>
      <c r="C378" s="41" t="s">
        <v>445</v>
      </c>
      <c r="D378" s="42" t="s">
        <v>446</v>
      </c>
      <c r="E378" s="43"/>
      <c r="F378" s="52"/>
      <c r="G378" s="48">
        <v>17000000</v>
      </c>
      <c r="H378" s="49">
        <v>-12505496</v>
      </c>
      <c r="I378" s="42"/>
    </row>
    <row r="379" spans="1:9" s="30" customFormat="1" ht="24" customHeight="1" x14ac:dyDescent="0.3">
      <c r="A379" s="41" t="s">
        <v>937</v>
      </c>
      <c r="B379" s="41" t="s">
        <v>152</v>
      </c>
      <c r="C379" s="41" t="s">
        <v>938</v>
      </c>
      <c r="D379" s="42" t="s">
        <v>939</v>
      </c>
      <c r="E379" s="43"/>
      <c r="F379" s="52"/>
      <c r="G379" s="47">
        <v>3480600</v>
      </c>
      <c r="H379" s="46">
        <v>-9024896</v>
      </c>
      <c r="I379" s="42"/>
    </row>
    <row r="380" spans="1:9" s="30" customFormat="1" ht="24" customHeight="1" x14ac:dyDescent="0.3">
      <c r="A380" s="41" t="s">
        <v>940</v>
      </c>
      <c r="B380" s="41" t="s">
        <v>152</v>
      </c>
      <c r="C380" s="41" t="s">
        <v>521</v>
      </c>
      <c r="D380" s="42" t="s">
        <v>522</v>
      </c>
      <c r="E380" s="43"/>
      <c r="F380" s="52"/>
      <c r="G380" s="47">
        <v>1372000</v>
      </c>
      <c r="H380" s="46">
        <v>-7652896</v>
      </c>
      <c r="I380" s="42"/>
    </row>
    <row r="381" spans="1:9" s="30" customFormat="1" ht="24" customHeight="1" x14ac:dyDescent="0.3">
      <c r="A381" s="41" t="s">
        <v>941</v>
      </c>
      <c r="B381" s="41" t="s">
        <v>152</v>
      </c>
      <c r="C381" s="41" t="s">
        <v>862</v>
      </c>
      <c r="D381" s="42" t="s">
        <v>942</v>
      </c>
      <c r="E381" s="43"/>
      <c r="F381" s="52"/>
      <c r="G381" s="48">
        <v>30000000</v>
      </c>
      <c r="H381" s="48">
        <v>22347104</v>
      </c>
      <c r="I381" s="42"/>
    </row>
    <row r="382" spans="1:9" s="30" customFormat="1" ht="24" customHeight="1" x14ac:dyDescent="0.3">
      <c r="A382" s="41" t="s">
        <v>941</v>
      </c>
      <c r="B382" s="41" t="s">
        <v>152</v>
      </c>
      <c r="C382" s="41" t="s">
        <v>862</v>
      </c>
      <c r="D382" s="42" t="s">
        <v>943</v>
      </c>
      <c r="E382" s="43"/>
      <c r="F382" s="52"/>
      <c r="G382" s="44">
        <v>249534</v>
      </c>
      <c r="H382" s="48">
        <v>22596638</v>
      </c>
      <c r="I382" s="42"/>
    </row>
    <row r="383" spans="1:9" s="30" customFormat="1" ht="24" customHeight="1" x14ac:dyDescent="0.3">
      <c r="A383" s="41" t="s">
        <v>944</v>
      </c>
      <c r="B383" s="41" t="s">
        <v>152</v>
      </c>
      <c r="C383" s="41" t="s">
        <v>945</v>
      </c>
      <c r="D383" s="42" t="s">
        <v>946</v>
      </c>
      <c r="E383" s="43"/>
      <c r="F383" s="52"/>
      <c r="G383" s="47">
        <v>1200000</v>
      </c>
      <c r="H383" s="48">
        <v>23796638</v>
      </c>
      <c r="I383" s="42"/>
    </row>
    <row r="384" spans="1:9" s="30" customFormat="1" ht="24" customHeight="1" x14ac:dyDescent="0.3">
      <c r="A384" s="41" t="s">
        <v>947</v>
      </c>
      <c r="B384" s="41" t="s">
        <v>152</v>
      </c>
      <c r="C384" s="41" t="s">
        <v>948</v>
      </c>
      <c r="D384" s="42" t="s">
        <v>949</v>
      </c>
      <c r="E384" s="43"/>
      <c r="F384" s="52"/>
      <c r="G384" s="44">
        <v>206000</v>
      </c>
      <c r="H384" s="48">
        <v>24002638</v>
      </c>
      <c r="I384" s="42"/>
    </row>
    <row r="385" spans="1:9" s="30" customFormat="1" ht="24" customHeight="1" x14ac:dyDescent="0.3">
      <c r="A385" s="41" t="s">
        <v>950</v>
      </c>
      <c r="B385" s="41" t="s">
        <v>711</v>
      </c>
      <c r="C385" s="41" t="s">
        <v>951</v>
      </c>
      <c r="D385" s="42" t="s">
        <v>713</v>
      </c>
      <c r="E385" s="43"/>
      <c r="F385" s="50">
        <v>16500</v>
      </c>
      <c r="G385" s="52"/>
      <c r="H385" s="48">
        <v>23986138</v>
      </c>
      <c r="I385" s="42" t="s">
        <v>345</v>
      </c>
    </row>
    <row r="386" spans="1:9" s="30" customFormat="1" ht="24" customHeight="1" x14ac:dyDescent="0.3">
      <c r="A386" s="41" t="s">
        <v>952</v>
      </c>
      <c r="B386" s="41" t="s">
        <v>401</v>
      </c>
      <c r="C386" s="41" t="s">
        <v>953</v>
      </c>
      <c r="D386" s="42" t="s">
        <v>954</v>
      </c>
      <c r="E386" s="43"/>
      <c r="F386" s="50">
        <v>32900</v>
      </c>
      <c r="G386" s="52"/>
      <c r="H386" s="48">
        <v>23953238</v>
      </c>
      <c r="I386" s="42" t="s">
        <v>955</v>
      </c>
    </row>
    <row r="387" spans="1:9" s="30" customFormat="1" ht="24" customHeight="1" x14ac:dyDescent="0.3">
      <c r="A387" s="41" t="s">
        <v>956</v>
      </c>
      <c r="B387" s="41" t="s">
        <v>181</v>
      </c>
      <c r="C387" s="41" t="s">
        <v>541</v>
      </c>
      <c r="D387" s="42" t="s">
        <v>320</v>
      </c>
      <c r="E387" s="43"/>
      <c r="F387" s="52"/>
      <c r="G387" s="44">
        <v>100000</v>
      </c>
      <c r="H387" s="48">
        <v>24053238</v>
      </c>
      <c r="I387" s="42"/>
    </row>
    <row r="388" spans="1:9" s="30" customFormat="1" ht="24" customHeight="1" x14ac:dyDescent="0.3">
      <c r="A388" s="41" t="s">
        <v>957</v>
      </c>
      <c r="B388" s="41" t="s">
        <v>152</v>
      </c>
      <c r="C388" s="41" t="s">
        <v>958</v>
      </c>
      <c r="D388" s="42" t="s">
        <v>959</v>
      </c>
      <c r="E388" s="43"/>
      <c r="F388" s="48">
        <v>80000000</v>
      </c>
      <c r="G388" s="52"/>
      <c r="H388" s="49">
        <v>-55946762</v>
      </c>
      <c r="I388" s="42" t="s">
        <v>960</v>
      </c>
    </row>
    <row r="389" spans="1:9" s="30" customFormat="1" ht="24" customHeight="1" x14ac:dyDescent="0.3">
      <c r="A389" s="41" t="s">
        <v>957</v>
      </c>
      <c r="B389" s="41" t="s">
        <v>152</v>
      </c>
      <c r="C389" s="41" t="s">
        <v>961</v>
      </c>
      <c r="D389" s="42" t="s">
        <v>962</v>
      </c>
      <c r="E389" s="43"/>
      <c r="F389" s="47">
        <v>5000000</v>
      </c>
      <c r="G389" s="52"/>
      <c r="H389" s="49">
        <v>-60946762</v>
      </c>
      <c r="I389" s="42" t="s">
        <v>960</v>
      </c>
    </row>
    <row r="390" spans="1:9" s="30" customFormat="1" ht="24" customHeight="1" x14ac:dyDescent="0.3">
      <c r="A390" s="41" t="s">
        <v>963</v>
      </c>
      <c r="B390" s="41" t="s">
        <v>152</v>
      </c>
      <c r="C390" s="41" t="s">
        <v>964</v>
      </c>
      <c r="D390" s="42" t="s">
        <v>965</v>
      </c>
      <c r="E390" s="43"/>
      <c r="F390" s="50">
        <v>32000</v>
      </c>
      <c r="G390" s="52"/>
      <c r="H390" s="49">
        <v>-60978762</v>
      </c>
      <c r="I390" s="42" t="s">
        <v>965</v>
      </c>
    </row>
    <row r="391" spans="1:9" s="30" customFormat="1" ht="24" customHeight="1" x14ac:dyDescent="0.3">
      <c r="A391" s="41" t="s">
        <v>963</v>
      </c>
      <c r="B391" s="41" t="s">
        <v>152</v>
      </c>
      <c r="C391" s="41" t="s">
        <v>966</v>
      </c>
      <c r="D391" s="42" t="s">
        <v>967</v>
      </c>
      <c r="E391" s="43"/>
      <c r="F391" s="54">
        <v>2200</v>
      </c>
      <c r="G391" s="52"/>
      <c r="H391" s="49">
        <v>-60980962</v>
      </c>
      <c r="I391" s="42" t="s">
        <v>968</v>
      </c>
    </row>
    <row r="392" spans="1:9" s="30" customFormat="1" ht="24" customHeight="1" x14ac:dyDescent="0.3">
      <c r="A392" s="41" t="s">
        <v>969</v>
      </c>
      <c r="B392" s="41" t="s">
        <v>152</v>
      </c>
      <c r="C392" s="41" t="s">
        <v>970</v>
      </c>
      <c r="D392" s="42" t="s">
        <v>971</v>
      </c>
      <c r="E392" s="43"/>
      <c r="F392" s="52"/>
      <c r="G392" s="47">
        <v>1830000</v>
      </c>
      <c r="H392" s="49">
        <v>-59150962</v>
      </c>
      <c r="I392" s="42"/>
    </row>
    <row r="393" spans="1:9" s="30" customFormat="1" ht="24" customHeight="1" x14ac:dyDescent="0.3">
      <c r="A393" s="41" t="s">
        <v>972</v>
      </c>
      <c r="B393" s="41" t="s">
        <v>173</v>
      </c>
      <c r="C393" s="41" t="s">
        <v>431</v>
      </c>
      <c r="D393" s="42" t="s">
        <v>432</v>
      </c>
      <c r="E393" s="43"/>
      <c r="F393" s="52"/>
      <c r="G393" s="44">
        <v>337200</v>
      </c>
      <c r="H393" s="49">
        <v>-58813762</v>
      </c>
      <c r="I393" s="42"/>
    </row>
    <row r="394" spans="1:9" s="30" customFormat="1" ht="24" customHeight="1" x14ac:dyDescent="0.3">
      <c r="A394" s="41" t="s">
        <v>973</v>
      </c>
      <c r="B394" s="41" t="s">
        <v>173</v>
      </c>
      <c r="C394" s="41" t="s">
        <v>974</v>
      </c>
      <c r="D394" s="42" t="s">
        <v>975</v>
      </c>
      <c r="E394" s="43"/>
      <c r="F394" s="52"/>
      <c r="G394" s="47">
        <v>1395000</v>
      </c>
      <c r="H394" s="49">
        <v>-57418762</v>
      </c>
      <c r="I394" s="42"/>
    </row>
    <row r="395" spans="1:9" s="30" customFormat="1" ht="24" customHeight="1" x14ac:dyDescent="0.3">
      <c r="A395" s="41" t="s">
        <v>976</v>
      </c>
      <c r="B395" s="41" t="s">
        <v>181</v>
      </c>
      <c r="C395" s="41" t="s">
        <v>182</v>
      </c>
      <c r="D395" s="42" t="s">
        <v>539</v>
      </c>
      <c r="E395" s="43"/>
      <c r="F395" s="52"/>
      <c r="G395" s="50">
        <v>50000</v>
      </c>
      <c r="H395" s="49">
        <v>-57368762</v>
      </c>
      <c r="I395" s="42"/>
    </row>
    <row r="396" spans="1:9" s="30" customFormat="1" ht="24" customHeight="1" x14ac:dyDescent="0.3">
      <c r="A396" s="41" t="s">
        <v>977</v>
      </c>
      <c r="B396" s="41" t="s">
        <v>152</v>
      </c>
      <c r="C396" s="41" t="s">
        <v>497</v>
      </c>
      <c r="D396" s="42" t="s">
        <v>498</v>
      </c>
      <c r="E396" s="43"/>
      <c r="F396" s="52"/>
      <c r="G396" s="44">
        <v>828000</v>
      </c>
      <c r="H396" s="49">
        <v>-56540762</v>
      </c>
      <c r="I396" s="42"/>
    </row>
    <row r="397" spans="1:9" s="30" customFormat="1" ht="24" customHeight="1" x14ac:dyDescent="0.3">
      <c r="A397" s="41" t="s">
        <v>978</v>
      </c>
      <c r="B397" s="41" t="s">
        <v>152</v>
      </c>
      <c r="C397" s="41" t="s">
        <v>598</v>
      </c>
      <c r="D397" s="42" t="s">
        <v>599</v>
      </c>
      <c r="E397" s="43"/>
      <c r="F397" s="52"/>
      <c r="G397" s="47">
        <v>2220000</v>
      </c>
      <c r="H397" s="49">
        <v>-54320762</v>
      </c>
      <c r="I397" s="42"/>
    </row>
    <row r="398" spans="1:9" s="30" customFormat="1" ht="24" customHeight="1" x14ac:dyDescent="0.3">
      <c r="A398" s="41" t="s">
        <v>979</v>
      </c>
      <c r="B398" s="41" t="s">
        <v>152</v>
      </c>
      <c r="C398" s="41" t="s">
        <v>357</v>
      </c>
      <c r="D398" s="42" t="s">
        <v>358</v>
      </c>
      <c r="E398" s="43"/>
      <c r="F398" s="52"/>
      <c r="G398" s="44">
        <v>450000</v>
      </c>
      <c r="H398" s="49">
        <v>-53870762</v>
      </c>
      <c r="I398" s="42"/>
    </row>
    <row r="399" spans="1:9" s="30" customFormat="1" ht="24" customHeight="1" x14ac:dyDescent="0.3">
      <c r="A399" s="41" t="s">
        <v>980</v>
      </c>
      <c r="B399" s="41" t="s">
        <v>173</v>
      </c>
      <c r="C399" s="41" t="s">
        <v>981</v>
      </c>
      <c r="D399" s="42" t="s">
        <v>480</v>
      </c>
      <c r="E399" s="43"/>
      <c r="F399" s="52"/>
      <c r="G399" s="44">
        <v>750000</v>
      </c>
      <c r="H399" s="49">
        <v>-53120762</v>
      </c>
      <c r="I399" s="42"/>
    </row>
    <row r="400" spans="1:9" s="30" customFormat="1" ht="24" customHeight="1" x14ac:dyDescent="0.3">
      <c r="A400" s="41" t="s">
        <v>982</v>
      </c>
      <c r="B400" s="41" t="s">
        <v>181</v>
      </c>
      <c r="C400" s="41" t="s">
        <v>250</v>
      </c>
      <c r="D400" s="42" t="s">
        <v>251</v>
      </c>
      <c r="E400" s="43"/>
      <c r="F400" s="52"/>
      <c r="G400" s="44">
        <v>122400</v>
      </c>
      <c r="H400" s="49">
        <v>-52998362</v>
      </c>
      <c r="I400" s="42"/>
    </row>
    <row r="401" spans="1:9" s="30" customFormat="1" ht="24" customHeight="1" x14ac:dyDescent="0.3">
      <c r="A401" s="41" t="s">
        <v>983</v>
      </c>
      <c r="B401" s="41" t="s">
        <v>152</v>
      </c>
      <c r="C401" s="41" t="s">
        <v>984</v>
      </c>
      <c r="D401" s="42" t="s">
        <v>253</v>
      </c>
      <c r="E401" s="43"/>
      <c r="F401" s="52"/>
      <c r="G401" s="55">
        <v>116000000</v>
      </c>
      <c r="H401" s="48">
        <v>63001638</v>
      </c>
      <c r="I401" s="42"/>
    </row>
    <row r="402" spans="1:9" s="30" customFormat="1" ht="24" customHeight="1" x14ac:dyDescent="0.3">
      <c r="A402" s="41" t="s">
        <v>985</v>
      </c>
      <c r="B402" s="41" t="s">
        <v>152</v>
      </c>
      <c r="C402" s="41" t="s">
        <v>845</v>
      </c>
      <c r="D402" s="42" t="s">
        <v>846</v>
      </c>
      <c r="E402" s="43"/>
      <c r="F402" s="55">
        <v>100000000</v>
      </c>
      <c r="G402" s="52"/>
      <c r="H402" s="49">
        <v>-36998362</v>
      </c>
      <c r="I402" s="42"/>
    </row>
    <row r="403" spans="1:9" s="30" customFormat="1" ht="24" customHeight="1" x14ac:dyDescent="0.3">
      <c r="A403" s="41" t="s">
        <v>986</v>
      </c>
      <c r="B403" s="41" t="s">
        <v>152</v>
      </c>
      <c r="C403" s="41" t="s">
        <v>845</v>
      </c>
      <c r="D403" s="42" t="s">
        <v>846</v>
      </c>
      <c r="E403" s="43"/>
      <c r="F403" s="48">
        <v>82613050</v>
      </c>
      <c r="G403" s="52"/>
      <c r="H403" s="56">
        <v>-119611412</v>
      </c>
      <c r="I403" s="42"/>
    </row>
    <row r="404" spans="1:9" s="30" customFormat="1" ht="24" customHeight="1" x14ac:dyDescent="0.3">
      <c r="A404" s="41" t="s">
        <v>987</v>
      </c>
      <c r="B404" s="41" t="s">
        <v>152</v>
      </c>
      <c r="C404" s="41" t="s">
        <v>357</v>
      </c>
      <c r="D404" s="42" t="s">
        <v>358</v>
      </c>
      <c r="E404" s="43"/>
      <c r="F404" s="52"/>
      <c r="G404" s="50">
        <v>90000</v>
      </c>
      <c r="H404" s="56">
        <v>-119521412</v>
      </c>
      <c r="I404" s="42"/>
    </row>
    <row r="405" spans="1:9" s="30" customFormat="1" ht="24" customHeight="1" x14ac:dyDescent="0.3">
      <c r="A405" s="41" t="s">
        <v>988</v>
      </c>
      <c r="B405" s="41" t="s">
        <v>152</v>
      </c>
      <c r="C405" s="41" t="s">
        <v>337</v>
      </c>
      <c r="D405" s="42" t="s">
        <v>338</v>
      </c>
      <c r="E405" s="43"/>
      <c r="F405" s="52"/>
      <c r="G405" s="48">
        <v>15097000</v>
      </c>
      <c r="H405" s="56">
        <v>-104424412</v>
      </c>
      <c r="I405" s="42"/>
    </row>
    <row r="406" spans="1:9" s="30" customFormat="1" ht="24" customHeight="1" x14ac:dyDescent="0.3">
      <c r="A406" s="41" t="s">
        <v>989</v>
      </c>
      <c r="B406" s="41" t="s">
        <v>152</v>
      </c>
      <c r="C406" s="41" t="s">
        <v>984</v>
      </c>
      <c r="D406" s="42" t="s">
        <v>253</v>
      </c>
      <c r="E406" s="43"/>
      <c r="F406" s="52"/>
      <c r="G406" s="48">
        <v>14000000</v>
      </c>
      <c r="H406" s="49">
        <v>-90424412</v>
      </c>
      <c r="I406" s="42"/>
    </row>
    <row r="407" spans="1:9" s="30" customFormat="1" ht="24" customHeight="1" x14ac:dyDescent="0.3">
      <c r="A407" s="41" t="s">
        <v>990</v>
      </c>
      <c r="B407" s="41" t="s">
        <v>173</v>
      </c>
      <c r="C407" s="41" t="s">
        <v>616</v>
      </c>
      <c r="D407" s="42" t="s">
        <v>617</v>
      </c>
      <c r="E407" s="43"/>
      <c r="F407" s="52"/>
      <c r="G407" s="47">
        <v>1164000</v>
      </c>
      <c r="H407" s="49">
        <v>-89260412</v>
      </c>
      <c r="I407" s="42"/>
    </row>
    <row r="408" spans="1:9" s="30" customFormat="1" ht="24" customHeight="1" x14ac:dyDescent="0.3">
      <c r="A408" s="41" t="s">
        <v>990</v>
      </c>
      <c r="B408" s="41" t="s">
        <v>152</v>
      </c>
      <c r="C408" s="41" t="s">
        <v>984</v>
      </c>
      <c r="D408" s="42" t="s">
        <v>253</v>
      </c>
      <c r="E408" s="43"/>
      <c r="F408" s="52"/>
      <c r="G408" s="55">
        <v>126000000</v>
      </c>
      <c r="H408" s="48">
        <v>36739588</v>
      </c>
      <c r="I408" s="42"/>
    </row>
    <row r="409" spans="1:9" s="30" customFormat="1" ht="24" customHeight="1" x14ac:dyDescent="0.3">
      <c r="A409" s="41" t="s">
        <v>991</v>
      </c>
      <c r="B409" s="41" t="s">
        <v>152</v>
      </c>
      <c r="C409" s="41" t="s">
        <v>992</v>
      </c>
      <c r="D409" s="42" t="s">
        <v>993</v>
      </c>
      <c r="E409" s="43"/>
      <c r="F409" s="55">
        <v>100000000</v>
      </c>
      <c r="G409" s="52"/>
      <c r="H409" s="49">
        <v>-63260412</v>
      </c>
      <c r="I409" s="42" t="s">
        <v>994</v>
      </c>
    </row>
    <row r="410" spans="1:9" s="30" customFormat="1" ht="24" customHeight="1" x14ac:dyDescent="0.3">
      <c r="A410" s="41" t="s">
        <v>995</v>
      </c>
      <c r="B410" s="41" t="s">
        <v>152</v>
      </c>
      <c r="C410" s="41" t="s">
        <v>992</v>
      </c>
      <c r="D410" s="42" t="s">
        <v>993</v>
      </c>
      <c r="E410" s="43"/>
      <c r="F410" s="48">
        <v>50000000</v>
      </c>
      <c r="G410" s="52"/>
      <c r="H410" s="56">
        <v>-113260412</v>
      </c>
      <c r="I410" s="42" t="s">
        <v>994</v>
      </c>
    </row>
    <row r="411" spans="1:9" s="30" customFormat="1" ht="24" customHeight="1" x14ac:dyDescent="0.3">
      <c r="A411" s="41" t="s">
        <v>996</v>
      </c>
      <c r="B411" s="41" t="s">
        <v>173</v>
      </c>
      <c r="C411" s="41" t="s">
        <v>997</v>
      </c>
      <c r="D411" s="42" t="s">
        <v>998</v>
      </c>
      <c r="E411" s="43"/>
      <c r="F411" s="52"/>
      <c r="G411" s="47">
        <v>3666000</v>
      </c>
      <c r="H411" s="56">
        <v>-109594412</v>
      </c>
      <c r="I411" s="42"/>
    </row>
    <row r="412" spans="1:9" s="30" customFormat="1" ht="24" customHeight="1" x14ac:dyDescent="0.3">
      <c r="A412" s="41" t="s">
        <v>999</v>
      </c>
      <c r="B412" s="41" t="s">
        <v>181</v>
      </c>
      <c r="C412" s="41" t="s">
        <v>1000</v>
      </c>
      <c r="D412" s="42" t="s">
        <v>323</v>
      </c>
      <c r="E412" s="43"/>
      <c r="F412" s="52"/>
      <c r="G412" s="44">
        <v>579000</v>
      </c>
      <c r="H412" s="56">
        <v>-109015412</v>
      </c>
      <c r="I412" s="42"/>
    </row>
    <row r="413" spans="1:9" s="30" customFormat="1" ht="24" customHeight="1" x14ac:dyDescent="0.3">
      <c r="A413" s="41" t="s">
        <v>1001</v>
      </c>
      <c r="B413" s="41" t="s">
        <v>152</v>
      </c>
      <c r="C413" s="41" t="s">
        <v>412</v>
      </c>
      <c r="D413" s="42" t="s">
        <v>413</v>
      </c>
      <c r="E413" s="43"/>
      <c r="F413" s="47">
        <v>4752000</v>
      </c>
      <c r="G413" s="52"/>
      <c r="H413" s="56">
        <v>-113767412</v>
      </c>
      <c r="I413" s="42"/>
    </row>
    <row r="414" spans="1:9" s="30" customFormat="1" ht="24" customHeight="1" x14ac:dyDescent="0.3">
      <c r="A414" s="41" t="s">
        <v>1002</v>
      </c>
      <c r="B414" s="41" t="s">
        <v>152</v>
      </c>
      <c r="C414" s="41" t="s">
        <v>398</v>
      </c>
      <c r="D414" s="42" t="s">
        <v>399</v>
      </c>
      <c r="E414" s="43"/>
      <c r="F414" s="52"/>
      <c r="G414" s="47">
        <v>6479200</v>
      </c>
      <c r="H414" s="56">
        <v>-107288212</v>
      </c>
      <c r="I414" s="42"/>
    </row>
    <row r="415" spans="1:9" s="30" customFormat="1" ht="24" customHeight="1" x14ac:dyDescent="0.3">
      <c r="A415" s="41" t="s">
        <v>1003</v>
      </c>
      <c r="B415" s="41" t="s">
        <v>152</v>
      </c>
      <c r="C415" s="41" t="s">
        <v>1004</v>
      </c>
      <c r="D415" s="42" t="s">
        <v>1005</v>
      </c>
      <c r="E415" s="43"/>
      <c r="F415" s="52"/>
      <c r="G415" s="44">
        <v>390000</v>
      </c>
      <c r="H415" s="56">
        <v>-106898212</v>
      </c>
      <c r="I415" s="42"/>
    </row>
    <row r="416" spans="1:9" s="30" customFormat="1" ht="24" customHeight="1" x14ac:dyDescent="0.3">
      <c r="A416" s="41" t="s">
        <v>1006</v>
      </c>
      <c r="B416" s="41" t="s">
        <v>152</v>
      </c>
      <c r="C416" s="41" t="s">
        <v>452</v>
      </c>
      <c r="D416" s="42" t="s">
        <v>453</v>
      </c>
      <c r="E416" s="43"/>
      <c r="F416" s="52"/>
      <c r="G416" s="44">
        <v>916500</v>
      </c>
      <c r="H416" s="56">
        <v>-105981712</v>
      </c>
      <c r="I416" s="42"/>
    </row>
    <row r="417" spans="1:9" s="30" customFormat="1" ht="24" customHeight="1" x14ac:dyDescent="0.3">
      <c r="A417" s="41" t="s">
        <v>1007</v>
      </c>
      <c r="B417" s="41" t="s">
        <v>152</v>
      </c>
      <c r="C417" s="41" t="s">
        <v>353</v>
      </c>
      <c r="D417" s="42" t="s">
        <v>354</v>
      </c>
      <c r="E417" s="43"/>
      <c r="F417" s="52"/>
      <c r="G417" s="47">
        <v>7700000</v>
      </c>
      <c r="H417" s="49">
        <v>-98281712</v>
      </c>
      <c r="I417" s="42"/>
    </row>
    <row r="418" spans="1:9" s="30" customFormat="1" ht="24" customHeight="1" x14ac:dyDescent="0.3">
      <c r="A418" s="41" t="s">
        <v>1008</v>
      </c>
      <c r="B418" s="41" t="s">
        <v>181</v>
      </c>
      <c r="C418" s="41" t="s">
        <v>541</v>
      </c>
      <c r="D418" s="42" t="s">
        <v>320</v>
      </c>
      <c r="E418" s="43"/>
      <c r="F418" s="52"/>
      <c r="G418" s="44">
        <v>100000</v>
      </c>
      <c r="H418" s="49">
        <v>-98181712</v>
      </c>
      <c r="I418" s="42"/>
    </row>
    <row r="419" spans="1:9" s="30" customFormat="1" ht="24" customHeight="1" x14ac:dyDescent="0.3">
      <c r="A419" s="41" t="s">
        <v>1009</v>
      </c>
      <c r="B419" s="41" t="s">
        <v>152</v>
      </c>
      <c r="C419" s="41" t="s">
        <v>406</v>
      </c>
      <c r="D419" s="42" t="s">
        <v>407</v>
      </c>
      <c r="E419" s="43"/>
      <c r="F419" s="52"/>
      <c r="G419" s="47">
        <v>1258200</v>
      </c>
      <c r="H419" s="49">
        <v>-96923512</v>
      </c>
      <c r="I419" s="42"/>
    </row>
    <row r="420" spans="1:9" s="30" customFormat="1" ht="24" customHeight="1" x14ac:dyDescent="0.3">
      <c r="A420" s="41" t="s">
        <v>1010</v>
      </c>
      <c r="B420" s="41" t="s">
        <v>152</v>
      </c>
      <c r="C420" s="41" t="s">
        <v>1011</v>
      </c>
      <c r="D420" s="42" t="s">
        <v>1012</v>
      </c>
      <c r="E420" s="43"/>
      <c r="F420" s="44">
        <v>635820</v>
      </c>
      <c r="G420" s="52"/>
      <c r="H420" s="49">
        <v>-97559332</v>
      </c>
      <c r="I420" s="42" t="s">
        <v>1013</v>
      </c>
    </row>
    <row r="421" spans="1:9" s="30" customFormat="1" ht="24" customHeight="1" x14ac:dyDescent="0.3">
      <c r="A421" s="41" t="s">
        <v>1014</v>
      </c>
      <c r="B421" s="41" t="s">
        <v>152</v>
      </c>
      <c r="C421" s="41" t="s">
        <v>1015</v>
      </c>
      <c r="D421" s="42" t="s">
        <v>1016</v>
      </c>
      <c r="E421" s="43"/>
      <c r="F421" s="52"/>
      <c r="G421" s="47">
        <v>9865130</v>
      </c>
      <c r="H421" s="49">
        <v>-87694202</v>
      </c>
      <c r="I421" s="42"/>
    </row>
    <row r="422" spans="1:9" s="30" customFormat="1" ht="24" customHeight="1" x14ac:dyDescent="0.3">
      <c r="A422" s="41" t="s">
        <v>1017</v>
      </c>
      <c r="B422" s="41" t="s">
        <v>152</v>
      </c>
      <c r="C422" s="41" t="s">
        <v>845</v>
      </c>
      <c r="D422" s="42" t="s">
        <v>846</v>
      </c>
      <c r="E422" s="43"/>
      <c r="F422" s="48">
        <v>22615920</v>
      </c>
      <c r="G422" s="52"/>
      <c r="H422" s="56">
        <v>-110310122</v>
      </c>
      <c r="I422" s="42"/>
    </row>
    <row r="423" spans="1:9" s="30" customFormat="1" ht="24" customHeight="1" x14ac:dyDescent="0.3">
      <c r="A423" s="41" t="s">
        <v>1018</v>
      </c>
      <c r="B423" s="41" t="s">
        <v>152</v>
      </c>
      <c r="C423" s="41" t="s">
        <v>984</v>
      </c>
      <c r="D423" s="42" t="s">
        <v>253</v>
      </c>
      <c r="E423" s="43"/>
      <c r="F423" s="52"/>
      <c r="G423" s="47">
        <v>7000000</v>
      </c>
      <c r="H423" s="56">
        <v>-103310122</v>
      </c>
      <c r="I423" s="42"/>
    </row>
    <row r="424" spans="1:9" s="30" customFormat="1" ht="24" customHeight="1" x14ac:dyDescent="0.3">
      <c r="A424" s="41" t="s">
        <v>1019</v>
      </c>
      <c r="B424" s="41" t="s">
        <v>152</v>
      </c>
      <c r="C424" s="41" t="s">
        <v>1020</v>
      </c>
      <c r="D424" s="42" t="s">
        <v>1021</v>
      </c>
      <c r="E424" s="43"/>
      <c r="F424" s="48">
        <v>15748000</v>
      </c>
      <c r="G424" s="52"/>
      <c r="H424" s="56">
        <v>-119058122</v>
      </c>
      <c r="I424" s="42"/>
    </row>
    <row r="425" spans="1:9" s="30" customFormat="1" ht="24" customHeight="1" x14ac:dyDescent="0.3">
      <c r="A425" s="41" t="s">
        <v>1022</v>
      </c>
      <c r="B425" s="41" t="s">
        <v>152</v>
      </c>
      <c r="C425" s="41" t="s">
        <v>805</v>
      </c>
      <c r="D425" s="42" t="s">
        <v>806</v>
      </c>
      <c r="E425" s="43"/>
      <c r="F425" s="52"/>
      <c r="G425" s="48">
        <v>43708860</v>
      </c>
      <c r="H425" s="49">
        <v>-75349262</v>
      </c>
      <c r="I425" s="42"/>
    </row>
    <row r="426" spans="1:9" s="30" customFormat="1" ht="24" customHeight="1" x14ac:dyDescent="0.3">
      <c r="A426" s="41" t="s">
        <v>1023</v>
      </c>
      <c r="B426" s="41" t="s">
        <v>173</v>
      </c>
      <c r="C426" s="41" t="s">
        <v>1024</v>
      </c>
      <c r="D426" s="42" t="s">
        <v>1025</v>
      </c>
      <c r="E426" s="43"/>
      <c r="F426" s="52"/>
      <c r="G426" s="47">
        <v>1740000</v>
      </c>
      <c r="H426" s="49">
        <v>-73609262</v>
      </c>
      <c r="I426" s="42"/>
    </row>
    <row r="427" spans="1:9" s="30" customFormat="1" ht="24" customHeight="1" x14ac:dyDescent="0.3">
      <c r="A427" s="41" t="s">
        <v>1026</v>
      </c>
      <c r="B427" s="41" t="s">
        <v>173</v>
      </c>
      <c r="C427" s="41" t="s">
        <v>350</v>
      </c>
      <c r="D427" s="42" t="s">
        <v>351</v>
      </c>
      <c r="E427" s="43"/>
      <c r="F427" s="52"/>
      <c r="G427" s="47">
        <v>7800000</v>
      </c>
      <c r="H427" s="49">
        <v>-65809262</v>
      </c>
      <c r="I427" s="42"/>
    </row>
    <row r="428" spans="1:9" s="30" customFormat="1" ht="24" customHeight="1" x14ac:dyDescent="0.3">
      <c r="A428" s="41" t="s">
        <v>1027</v>
      </c>
      <c r="B428" s="41" t="s">
        <v>152</v>
      </c>
      <c r="C428" s="41" t="s">
        <v>605</v>
      </c>
      <c r="D428" s="42" t="s">
        <v>606</v>
      </c>
      <c r="E428" s="43"/>
      <c r="F428" s="52"/>
      <c r="G428" s="47">
        <v>1358500</v>
      </c>
      <c r="H428" s="49">
        <v>-64450762</v>
      </c>
      <c r="I428" s="42"/>
    </row>
    <row r="429" spans="1:9" s="30" customFormat="1" ht="24" customHeight="1" x14ac:dyDescent="0.3">
      <c r="A429" s="41" t="s">
        <v>1028</v>
      </c>
      <c r="B429" s="41" t="s">
        <v>273</v>
      </c>
      <c r="C429" s="41" t="s">
        <v>1029</v>
      </c>
      <c r="D429" s="42" t="s">
        <v>1030</v>
      </c>
      <c r="E429" s="43"/>
      <c r="F429" s="52"/>
      <c r="G429" s="47">
        <v>1636450</v>
      </c>
      <c r="H429" s="49">
        <v>-62814312</v>
      </c>
      <c r="I429" s="42"/>
    </row>
    <row r="430" spans="1:9" s="30" customFormat="1" ht="24" customHeight="1" x14ac:dyDescent="0.3">
      <c r="A430" s="41" t="s">
        <v>1031</v>
      </c>
      <c r="B430" s="41" t="s">
        <v>152</v>
      </c>
      <c r="C430" s="41" t="s">
        <v>512</v>
      </c>
      <c r="D430" s="42" t="s">
        <v>513</v>
      </c>
      <c r="E430" s="43"/>
      <c r="F430" s="52"/>
      <c r="G430" s="44">
        <v>461500</v>
      </c>
      <c r="H430" s="49">
        <v>-62352812</v>
      </c>
      <c r="I430" s="42"/>
    </row>
    <row r="431" spans="1:9" s="30" customFormat="1" ht="24" customHeight="1" x14ac:dyDescent="0.3">
      <c r="A431" s="41" t="s">
        <v>1032</v>
      </c>
      <c r="B431" s="41" t="s">
        <v>152</v>
      </c>
      <c r="C431" s="41" t="s">
        <v>512</v>
      </c>
      <c r="D431" s="42" t="s">
        <v>513</v>
      </c>
      <c r="E431" s="43"/>
      <c r="F431" s="52"/>
      <c r="G431" s="47">
        <v>1231000</v>
      </c>
      <c r="H431" s="49">
        <v>-61121812</v>
      </c>
      <c r="I431" s="42"/>
    </row>
    <row r="432" spans="1:9" s="30" customFormat="1" ht="24" customHeight="1" x14ac:dyDescent="0.3">
      <c r="A432" s="41" t="s">
        <v>1033</v>
      </c>
      <c r="B432" s="41" t="s">
        <v>173</v>
      </c>
      <c r="C432" s="41" t="s">
        <v>1034</v>
      </c>
      <c r="D432" s="42" t="s">
        <v>495</v>
      </c>
      <c r="E432" s="43"/>
      <c r="F432" s="52"/>
      <c r="G432" s="47">
        <v>1026200</v>
      </c>
      <c r="H432" s="49">
        <v>-60095612</v>
      </c>
      <c r="I432" s="42"/>
    </row>
    <row r="433" spans="1:9" s="30" customFormat="1" ht="24" customHeight="1" x14ac:dyDescent="0.3">
      <c r="A433" s="41" t="s">
        <v>1035</v>
      </c>
      <c r="B433" s="41" t="s">
        <v>152</v>
      </c>
      <c r="C433" s="41" t="s">
        <v>512</v>
      </c>
      <c r="D433" s="42" t="s">
        <v>513</v>
      </c>
      <c r="E433" s="43"/>
      <c r="F433" s="52"/>
      <c r="G433" s="44">
        <v>823200</v>
      </c>
      <c r="H433" s="49">
        <v>-59272412</v>
      </c>
      <c r="I433" s="42"/>
    </row>
    <row r="434" spans="1:9" s="30" customFormat="1" ht="24" customHeight="1" x14ac:dyDescent="0.3">
      <c r="A434" s="41" t="s">
        <v>1035</v>
      </c>
      <c r="B434" s="41" t="s">
        <v>152</v>
      </c>
      <c r="C434" s="41" t="s">
        <v>381</v>
      </c>
      <c r="D434" s="42" t="s">
        <v>382</v>
      </c>
      <c r="E434" s="43"/>
      <c r="F434" s="52"/>
      <c r="G434" s="44">
        <v>714000</v>
      </c>
      <c r="H434" s="49">
        <v>-58558412</v>
      </c>
      <c r="I434" s="42"/>
    </row>
    <row r="435" spans="1:9" s="30" customFormat="1" ht="24" customHeight="1" x14ac:dyDescent="0.3">
      <c r="A435" s="41" t="s">
        <v>1036</v>
      </c>
      <c r="B435" s="41" t="s">
        <v>152</v>
      </c>
      <c r="C435" s="41" t="s">
        <v>1037</v>
      </c>
      <c r="D435" s="42" t="s">
        <v>1038</v>
      </c>
      <c r="E435" s="43"/>
      <c r="F435" s="47">
        <v>3644600</v>
      </c>
      <c r="G435" s="52"/>
      <c r="H435" s="49">
        <v>-62203012</v>
      </c>
      <c r="I435" s="42" t="s">
        <v>1039</v>
      </c>
    </row>
    <row r="436" spans="1:9" s="30" customFormat="1" ht="24" customHeight="1" x14ac:dyDescent="0.3">
      <c r="A436" s="41" t="s">
        <v>1040</v>
      </c>
      <c r="B436" s="41" t="s">
        <v>152</v>
      </c>
      <c r="C436" s="41" t="s">
        <v>567</v>
      </c>
      <c r="D436" s="42" t="s">
        <v>568</v>
      </c>
      <c r="E436" s="43"/>
      <c r="F436" s="52"/>
      <c r="G436" s="44">
        <v>813600</v>
      </c>
      <c r="H436" s="49">
        <v>-61389412</v>
      </c>
      <c r="I436" s="42"/>
    </row>
    <row r="437" spans="1:9" s="30" customFormat="1" ht="24" customHeight="1" x14ac:dyDescent="0.3">
      <c r="A437" s="41" t="s">
        <v>1041</v>
      </c>
      <c r="B437" s="41" t="s">
        <v>401</v>
      </c>
      <c r="C437" s="41" t="s">
        <v>1042</v>
      </c>
      <c r="D437" s="42" t="s">
        <v>442</v>
      </c>
      <c r="E437" s="43"/>
      <c r="F437" s="50">
        <v>40000</v>
      </c>
      <c r="G437" s="52"/>
      <c r="H437" s="49">
        <v>-61429412</v>
      </c>
      <c r="I437" s="42" t="s">
        <v>442</v>
      </c>
    </row>
    <row r="438" spans="1:9" s="30" customFormat="1" ht="24" customHeight="1" x14ac:dyDescent="0.3">
      <c r="A438" s="41" t="s">
        <v>1043</v>
      </c>
      <c r="B438" s="41" t="s">
        <v>401</v>
      </c>
      <c r="C438" s="41" t="s">
        <v>1042</v>
      </c>
      <c r="D438" s="42" t="s">
        <v>442</v>
      </c>
      <c r="E438" s="43"/>
      <c r="F438" s="50">
        <v>45080</v>
      </c>
      <c r="G438" s="52"/>
      <c r="H438" s="49">
        <v>-61474492</v>
      </c>
      <c r="I438" s="42" t="s">
        <v>442</v>
      </c>
    </row>
    <row r="439" spans="1:9" s="30" customFormat="1" ht="24" customHeight="1" x14ac:dyDescent="0.3">
      <c r="A439" s="41" t="s">
        <v>1044</v>
      </c>
      <c r="B439" s="41" t="s">
        <v>152</v>
      </c>
      <c r="C439" s="41" t="s">
        <v>984</v>
      </c>
      <c r="D439" s="42" t="s">
        <v>253</v>
      </c>
      <c r="E439" s="43"/>
      <c r="F439" s="52"/>
      <c r="G439" s="48">
        <v>20000000</v>
      </c>
      <c r="H439" s="49">
        <v>-41474492</v>
      </c>
      <c r="I439" s="42"/>
    </row>
    <row r="440" spans="1:9" s="30" customFormat="1" ht="24" customHeight="1" x14ac:dyDescent="0.3">
      <c r="A440" s="41" t="s">
        <v>1045</v>
      </c>
      <c r="B440" s="41" t="s">
        <v>152</v>
      </c>
      <c r="C440" s="41" t="s">
        <v>1046</v>
      </c>
      <c r="D440" s="42" t="s">
        <v>1047</v>
      </c>
      <c r="E440" s="43"/>
      <c r="F440" s="48">
        <v>17000000</v>
      </c>
      <c r="G440" s="52"/>
      <c r="H440" s="49">
        <v>-58474492</v>
      </c>
      <c r="I440" s="42"/>
    </row>
    <row r="441" spans="1:9" s="30" customFormat="1" ht="24" customHeight="1" x14ac:dyDescent="0.3">
      <c r="A441" s="41" t="s">
        <v>1045</v>
      </c>
      <c r="B441" s="41" t="s">
        <v>152</v>
      </c>
      <c r="C441" s="41" t="s">
        <v>1048</v>
      </c>
      <c r="D441" s="42" t="s">
        <v>993</v>
      </c>
      <c r="E441" s="43"/>
      <c r="F441" s="48">
        <v>50000000</v>
      </c>
      <c r="G441" s="52"/>
      <c r="H441" s="56">
        <v>-108474492</v>
      </c>
      <c r="I441" s="42" t="s">
        <v>994</v>
      </c>
    </row>
    <row r="442" spans="1:9" s="30" customFormat="1" ht="24" customHeight="1" x14ac:dyDescent="0.3">
      <c r="A442" s="41" t="s">
        <v>1045</v>
      </c>
      <c r="B442" s="41" t="s">
        <v>152</v>
      </c>
      <c r="C442" s="41" t="s">
        <v>334</v>
      </c>
      <c r="D442" s="42" t="s">
        <v>335</v>
      </c>
      <c r="E442" s="43"/>
      <c r="F442" s="47">
        <v>6630000</v>
      </c>
      <c r="G442" s="52"/>
      <c r="H442" s="56">
        <v>-115104492</v>
      </c>
      <c r="I442" s="42"/>
    </row>
    <row r="443" spans="1:9" s="30" customFormat="1" ht="24" customHeight="1" x14ac:dyDescent="0.3">
      <c r="A443" s="41" t="s">
        <v>1049</v>
      </c>
      <c r="B443" s="41" t="s">
        <v>152</v>
      </c>
      <c r="C443" s="41" t="s">
        <v>862</v>
      </c>
      <c r="D443" s="42" t="s">
        <v>1050</v>
      </c>
      <c r="E443" s="43"/>
      <c r="F443" s="52"/>
      <c r="G443" s="55">
        <v>100000000</v>
      </c>
      <c r="H443" s="49">
        <v>-15104492</v>
      </c>
      <c r="I443" s="42"/>
    </row>
    <row r="444" spans="1:9" s="30" customFormat="1" ht="24" customHeight="1" x14ac:dyDescent="0.3">
      <c r="A444" s="41" t="s">
        <v>1049</v>
      </c>
      <c r="B444" s="41" t="s">
        <v>152</v>
      </c>
      <c r="C444" s="41" t="s">
        <v>862</v>
      </c>
      <c r="D444" s="42" t="s">
        <v>1051</v>
      </c>
      <c r="E444" s="43"/>
      <c r="F444" s="52"/>
      <c r="G444" s="44">
        <v>504109</v>
      </c>
      <c r="H444" s="49">
        <v>-14600383</v>
      </c>
      <c r="I444" s="42"/>
    </row>
    <row r="445" spans="1:9" s="30" customFormat="1" ht="24" customHeight="1" x14ac:dyDescent="0.3">
      <c r="A445" s="41" t="s">
        <v>1052</v>
      </c>
      <c r="B445" s="41" t="s">
        <v>152</v>
      </c>
      <c r="C445" s="41" t="s">
        <v>387</v>
      </c>
      <c r="D445" s="42" t="s">
        <v>388</v>
      </c>
      <c r="E445" s="43"/>
      <c r="F445" s="52"/>
      <c r="G445" s="50">
        <v>63800</v>
      </c>
      <c r="H445" s="49">
        <v>-14536583</v>
      </c>
      <c r="I445" s="42"/>
    </row>
    <row r="446" spans="1:9" s="30" customFormat="1" ht="24" customHeight="1" x14ac:dyDescent="0.3">
      <c r="A446" s="41" t="s">
        <v>1053</v>
      </c>
      <c r="B446" s="41" t="s">
        <v>152</v>
      </c>
      <c r="C446" s="41" t="s">
        <v>162</v>
      </c>
      <c r="D446" s="42" t="s">
        <v>393</v>
      </c>
      <c r="E446" s="43"/>
      <c r="F446" s="52"/>
      <c r="G446" s="47">
        <v>5002900</v>
      </c>
      <c r="H446" s="46">
        <v>-9533683</v>
      </c>
      <c r="I446" s="42"/>
    </row>
    <row r="447" spans="1:9" s="30" customFormat="1" ht="24" customHeight="1" x14ac:dyDescent="0.3">
      <c r="A447" s="41" t="s">
        <v>1054</v>
      </c>
      <c r="B447" s="41" t="s">
        <v>181</v>
      </c>
      <c r="C447" s="41" t="s">
        <v>182</v>
      </c>
      <c r="D447" s="42" t="s">
        <v>539</v>
      </c>
      <c r="E447" s="43"/>
      <c r="F447" s="52"/>
      <c r="G447" s="44">
        <v>143000</v>
      </c>
      <c r="H447" s="46">
        <v>-9390683</v>
      </c>
      <c r="I447" s="42"/>
    </row>
    <row r="448" spans="1:9" s="30" customFormat="1" ht="24" customHeight="1" x14ac:dyDescent="0.3">
      <c r="A448" s="41" t="s">
        <v>1055</v>
      </c>
      <c r="B448" s="41" t="s">
        <v>546</v>
      </c>
      <c r="C448" s="41" t="s">
        <v>547</v>
      </c>
      <c r="D448" s="42" t="s">
        <v>548</v>
      </c>
      <c r="E448" s="43"/>
      <c r="F448" s="52"/>
      <c r="G448" s="44">
        <v>400000</v>
      </c>
      <c r="H448" s="46">
        <v>-8990683</v>
      </c>
      <c r="I448" s="42"/>
    </row>
    <row r="449" spans="1:9" s="30" customFormat="1" ht="24" customHeight="1" x14ac:dyDescent="0.3">
      <c r="A449" s="41" t="s">
        <v>1056</v>
      </c>
      <c r="B449" s="41" t="s">
        <v>152</v>
      </c>
      <c r="C449" s="41" t="s">
        <v>334</v>
      </c>
      <c r="D449" s="42" t="s">
        <v>335</v>
      </c>
      <c r="E449" s="43"/>
      <c r="F449" s="47">
        <v>2380000</v>
      </c>
      <c r="G449" s="52"/>
      <c r="H449" s="49">
        <v>-11370683</v>
      </c>
      <c r="I449" s="42"/>
    </row>
    <row r="450" spans="1:9" s="30" customFormat="1" ht="24" customHeight="1" x14ac:dyDescent="0.3">
      <c r="A450" s="41" t="s">
        <v>1057</v>
      </c>
      <c r="B450" s="41" t="s">
        <v>181</v>
      </c>
      <c r="C450" s="41" t="s">
        <v>1058</v>
      </c>
      <c r="D450" s="42" t="s">
        <v>1059</v>
      </c>
      <c r="E450" s="43"/>
      <c r="F450" s="52"/>
      <c r="G450" s="44">
        <v>160000</v>
      </c>
      <c r="H450" s="49">
        <v>-11210683</v>
      </c>
      <c r="I450" s="42"/>
    </row>
    <row r="451" spans="1:9" s="30" customFormat="1" ht="24" customHeight="1" x14ac:dyDescent="0.3">
      <c r="A451" s="41" t="s">
        <v>1060</v>
      </c>
      <c r="B451" s="41" t="s">
        <v>152</v>
      </c>
      <c r="C451" s="41" t="s">
        <v>1061</v>
      </c>
      <c r="D451" s="42" t="s">
        <v>1062</v>
      </c>
      <c r="E451" s="43"/>
      <c r="F451" s="52"/>
      <c r="G451" s="47">
        <v>9030000</v>
      </c>
      <c r="H451" s="46">
        <v>-2180683</v>
      </c>
      <c r="I451" s="42"/>
    </row>
    <row r="452" spans="1:9" s="30" customFormat="1" ht="24" customHeight="1" x14ac:dyDescent="0.3">
      <c r="A452" s="41" t="s">
        <v>1063</v>
      </c>
      <c r="B452" s="41" t="s">
        <v>181</v>
      </c>
      <c r="C452" s="41" t="s">
        <v>250</v>
      </c>
      <c r="D452" s="42" t="s">
        <v>251</v>
      </c>
      <c r="E452" s="43"/>
      <c r="F452" s="52"/>
      <c r="G452" s="44">
        <v>253000</v>
      </c>
      <c r="H452" s="46">
        <v>-1927683</v>
      </c>
      <c r="I452" s="42"/>
    </row>
    <row r="453" spans="1:9" s="30" customFormat="1" ht="24" customHeight="1" x14ac:dyDescent="0.3">
      <c r="A453" s="41" t="s">
        <v>1064</v>
      </c>
      <c r="B453" s="41" t="s">
        <v>152</v>
      </c>
      <c r="C453" s="41" t="s">
        <v>1065</v>
      </c>
      <c r="D453" s="42" t="s">
        <v>1066</v>
      </c>
      <c r="E453" s="43"/>
      <c r="F453" s="47">
        <v>7973900</v>
      </c>
      <c r="G453" s="52"/>
      <c r="H453" s="46">
        <v>-9901583</v>
      </c>
      <c r="I453" s="42"/>
    </row>
    <row r="454" spans="1:9" s="30" customFormat="1" ht="24" customHeight="1" x14ac:dyDescent="0.3">
      <c r="A454" s="41" t="s">
        <v>1067</v>
      </c>
      <c r="B454" s="41" t="s">
        <v>152</v>
      </c>
      <c r="C454" s="41" t="s">
        <v>1068</v>
      </c>
      <c r="D454" s="42" t="s">
        <v>1069</v>
      </c>
      <c r="E454" s="43"/>
      <c r="F454" s="47">
        <v>4800000</v>
      </c>
      <c r="G454" s="52"/>
      <c r="H454" s="49">
        <v>-14701583</v>
      </c>
      <c r="I454" s="42"/>
    </row>
    <row r="455" spans="1:9" s="30" customFormat="1" ht="24" customHeight="1" x14ac:dyDescent="0.3">
      <c r="A455" s="41" t="s">
        <v>1067</v>
      </c>
      <c r="B455" s="41" t="s">
        <v>152</v>
      </c>
      <c r="C455" s="41" t="s">
        <v>1070</v>
      </c>
      <c r="D455" s="42" t="s">
        <v>1071</v>
      </c>
      <c r="E455" s="43"/>
      <c r="F455" s="47">
        <v>4377600</v>
      </c>
      <c r="G455" s="52"/>
      <c r="H455" s="49">
        <v>-19079183</v>
      </c>
      <c r="I455" s="42"/>
    </row>
    <row r="456" spans="1:9" s="30" customFormat="1" ht="24" customHeight="1" x14ac:dyDescent="0.3">
      <c r="A456" s="41" t="s">
        <v>1067</v>
      </c>
      <c r="B456" s="41" t="s">
        <v>152</v>
      </c>
      <c r="C456" s="41" t="s">
        <v>1072</v>
      </c>
      <c r="D456" s="42" t="s">
        <v>1073</v>
      </c>
      <c r="E456" s="43"/>
      <c r="F456" s="47">
        <v>3309200</v>
      </c>
      <c r="G456" s="52"/>
      <c r="H456" s="49">
        <v>-22388383</v>
      </c>
      <c r="I456" s="42"/>
    </row>
    <row r="457" spans="1:9" s="30" customFormat="1" ht="24" customHeight="1" x14ac:dyDescent="0.3">
      <c r="A457" s="41" t="s">
        <v>1067</v>
      </c>
      <c r="B457" s="41" t="s">
        <v>152</v>
      </c>
      <c r="C457" s="41" t="s">
        <v>1074</v>
      </c>
      <c r="D457" s="42" t="s">
        <v>1075</v>
      </c>
      <c r="E457" s="43"/>
      <c r="F457" s="47">
        <v>3080000</v>
      </c>
      <c r="G457" s="52"/>
      <c r="H457" s="49">
        <v>-25468383</v>
      </c>
      <c r="I457" s="42"/>
    </row>
    <row r="458" spans="1:9" s="30" customFormat="1" ht="24" customHeight="1" x14ac:dyDescent="0.3">
      <c r="A458" s="41" t="s">
        <v>1067</v>
      </c>
      <c r="B458" s="41" t="s">
        <v>152</v>
      </c>
      <c r="C458" s="41" t="s">
        <v>1076</v>
      </c>
      <c r="D458" s="42" t="s">
        <v>1077</v>
      </c>
      <c r="E458" s="43"/>
      <c r="F458" s="44">
        <v>739200</v>
      </c>
      <c r="G458" s="52"/>
      <c r="H458" s="49">
        <v>-26207583</v>
      </c>
      <c r="I458" s="42"/>
    </row>
    <row r="459" spans="1:9" s="30" customFormat="1" ht="24" customHeight="1" x14ac:dyDescent="0.3">
      <c r="A459" s="41" t="s">
        <v>1067</v>
      </c>
      <c r="B459" s="41" t="s">
        <v>152</v>
      </c>
      <c r="C459" s="41" t="s">
        <v>165</v>
      </c>
      <c r="D459" s="42" t="s">
        <v>1078</v>
      </c>
      <c r="E459" s="43"/>
      <c r="F459" s="48">
        <v>14784000</v>
      </c>
      <c r="G459" s="52"/>
      <c r="H459" s="49">
        <v>-40991583</v>
      </c>
      <c r="I459" s="42"/>
    </row>
    <row r="460" spans="1:9" s="30" customFormat="1" ht="24" customHeight="1" x14ac:dyDescent="0.3">
      <c r="A460" s="41" t="s">
        <v>1079</v>
      </c>
      <c r="B460" s="41" t="s">
        <v>197</v>
      </c>
      <c r="C460" s="41" t="s">
        <v>1080</v>
      </c>
      <c r="D460" s="42" t="s">
        <v>1081</v>
      </c>
      <c r="E460" s="43"/>
      <c r="F460" s="52"/>
      <c r="G460" s="48">
        <v>30028800</v>
      </c>
      <c r="H460" s="49">
        <v>-10962783</v>
      </c>
      <c r="I460" s="42"/>
    </row>
    <row r="461" spans="1:9" s="30" customFormat="1" ht="24" customHeight="1" x14ac:dyDescent="0.3">
      <c r="A461" s="41" t="s">
        <v>1082</v>
      </c>
      <c r="B461" s="41" t="s">
        <v>152</v>
      </c>
      <c r="C461" s="41" t="s">
        <v>1083</v>
      </c>
      <c r="D461" s="42" t="s">
        <v>1084</v>
      </c>
      <c r="E461" s="43"/>
      <c r="F461" s="47">
        <v>5184000</v>
      </c>
      <c r="G461" s="52"/>
      <c r="H461" s="49">
        <v>-16146783</v>
      </c>
      <c r="I461" s="42"/>
    </row>
    <row r="462" spans="1:9" s="30" customFormat="1" ht="24" customHeight="1" x14ac:dyDescent="0.3">
      <c r="A462" s="41" t="s">
        <v>1085</v>
      </c>
      <c r="B462" s="41" t="s">
        <v>197</v>
      </c>
      <c r="C462" s="41" t="s">
        <v>201</v>
      </c>
      <c r="D462" s="42" t="s">
        <v>1086</v>
      </c>
      <c r="E462" s="43"/>
      <c r="F462" s="52"/>
      <c r="G462" s="47">
        <v>1275000</v>
      </c>
      <c r="H462" s="49">
        <v>-14871783</v>
      </c>
      <c r="I462" s="42"/>
    </row>
    <row r="463" spans="1:9" s="30" customFormat="1" ht="24" customHeight="1" x14ac:dyDescent="0.3">
      <c r="A463" s="41" t="s">
        <v>1087</v>
      </c>
      <c r="B463" s="41" t="s">
        <v>197</v>
      </c>
      <c r="C463" s="41" t="s">
        <v>203</v>
      </c>
      <c r="D463" s="42" t="s">
        <v>455</v>
      </c>
      <c r="E463" s="43"/>
      <c r="F463" s="52"/>
      <c r="G463" s="44">
        <v>890000</v>
      </c>
      <c r="H463" s="49">
        <v>-13981783</v>
      </c>
      <c r="I463" s="42"/>
    </row>
    <row r="464" spans="1:9" s="30" customFormat="1" ht="24" customHeight="1" x14ac:dyDescent="0.3">
      <c r="A464" s="41" t="s">
        <v>1087</v>
      </c>
      <c r="B464" s="41" t="s">
        <v>197</v>
      </c>
      <c r="C464" s="41" t="s">
        <v>206</v>
      </c>
      <c r="D464" s="42" t="s">
        <v>1088</v>
      </c>
      <c r="E464" s="43"/>
      <c r="F464" s="52"/>
      <c r="G464" s="44">
        <v>160000</v>
      </c>
      <c r="H464" s="49">
        <v>-13821783</v>
      </c>
      <c r="I464" s="42"/>
    </row>
    <row r="465" spans="1:9" s="30" customFormat="1" ht="24" customHeight="1" x14ac:dyDescent="0.3">
      <c r="A465" s="41" t="s">
        <v>1089</v>
      </c>
      <c r="B465" s="41" t="s">
        <v>197</v>
      </c>
      <c r="C465" s="41" t="s">
        <v>208</v>
      </c>
      <c r="D465" s="42" t="s">
        <v>627</v>
      </c>
      <c r="E465" s="43"/>
      <c r="F465" s="52"/>
      <c r="G465" s="44">
        <v>278500</v>
      </c>
      <c r="H465" s="49">
        <v>-13543283</v>
      </c>
      <c r="I465" s="42"/>
    </row>
    <row r="466" spans="1:9" s="30" customFormat="1" ht="24" customHeight="1" x14ac:dyDescent="0.3">
      <c r="A466" s="41" t="s">
        <v>1089</v>
      </c>
      <c r="B466" s="41" t="s">
        <v>197</v>
      </c>
      <c r="C466" s="41" t="s">
        <v>1090</v>
      </c>
      <c r="D466" s="42" t="s">
        <v>723</v>
      </c>
      <c r="E466" s="43"/>
      <c r="F466" s="52"/>
      <c r="G466" s="44">
        <v>160000</v>
      </c>
      <c r="H466" s="49">
        <v>-13383283</v>
      </c>
      <c r="I466" s="42"/>
    </row>
    <row r="467" spans="1:9" s="30" customFormat="1" ht="24" customHeight="1" x14ac:dyDescent="0.3">
      <c r="A467" s="41" t="s">
        <v>1091</v>
      </c>
      <c r="B467" s="41" t="s">
        <v>197</v>
      </c>
      <c r="C467" s="41" t="s">
        <v>1092</v>
      </c>
      <c r="D467" s="42" t="s">
        <v>1093</v>
      </c>
      <c r="E467" s="43"/>
      <c r="F467" s="52"/>
      <c r="G467" s="47">
        <v>3490000</v>
      </c>
      <c r="H467" s="46">
        <v>-9893283</v>
      </c>
      <c r="I467" s="42"/>
    </row>
    <row r="468" spans="1:9" s="30" customFormat="1" ht="24" customHeight="1" x14ac:dyDescent="0.3">
      <c r="A468" s="41" t="s">
        <v>1094</v>
      </c>
      <c r="B468" s="41" t="s">
        <v>197</v>
      </c>
      <c r="C468" s="41" t="s">
        <v>1095</v>
      </c>
      <c r="D468" s="42" t="s">
        <v>502</v>
      </c>
      <c r="E468" s="43"/>
      <c r="F468" s="52"/>
      <c r="G468" s="47">
        <v>1885000</v>
      </c>
      <c r="H468" s="46">
        <v>-8008283</v>
      </c>
      <c r="I468" s="42"/>
    </row>
    <row r="469" spans="1:9" s="30" customFormat="1" ht="24" customHeight="1" x14ac:dyDescent="0.3">
      <c r="A469" s="41" t="s">
        <v>1094</v>
      </c>
      <c r="B469" s="41" t="s">
        <v>197</v>
      </c>
      <c r="C469" s="41" t="s">
        <v>469</v>
      </c>
      <c r="D469" s="42" t="s">
        <v>470</v>
      </c>
      <c r="E469" s="43"/>
      <c r="F469" s="52"/>
      <c r="G469" s="44">
        <v>286200</v>
      </c>
      <c r="H469" s="46">
        <v>-7722083</v>
      </c>
      <c r="I469" s="42"/>
    </row>
    <row r="470" spans="1:9" s="30" customFormat="1" ht="24" customHeight="1" x14ac:dyDescent="0.3">
      <c r="A470" s="41" t="s">
        <v>1096</v>
      </c>
      <c r="B470" s="41" t="s">
        <v>197</v>
      </c>
      <c r="C470" s="41" t="s">
        <v>1097</v>
      </c>
      <c r="D470" s="42" t="s">
        <v>587</v>
      </c>
      <c r="E470" s="43"/>
      <c r="F470" s="52"/>
      <c r="G470" s="44">
        <v>166000</v>
      </c>
      <c r="H470" s="46">
        <v>-7556083</v>
      </c>
      <c r="I470" s="42"/>
    </row>
    <row r="471" spans="1:9" s="30" customFormat="1" ht="24" customHeight="1" x14ac:dyDescent="0.3">
      <c r="A471" s="41" t="s">
        <v>1096</v>
      </c>
      <c r="B471" s="41" t="s">
        <v>197</v>
      </c>
      <c r="C471" s="41" t="s">
        <v>217</v>
      </c>
      <c r="D471" s="42" t="s">
        <v>218</v>
      </c>
      <c r="E471" s="43"/>
      <c r="F471" s="52"/>
      <c r="G471" s="50">
        <v>93000</v>
      </c>
      <c r="H471" s="46">
        <v>-7463083</v>
      </c>
      <c r="I471" s="42"/>
    </row>
    <row r="472" spans="1:9" s="30" customFormat="1" ht="24" customHeight="1" x14ac:dyDescent="0.3">
      <c r="A472" s="41" t="s">
        <v>1098</v>
      </c>
      <c r="B472" s="41" t="s">
        <v>197</v>
      </c>
      <c r="C472" s="41" t="s">
        <v>220</v>
      </c>
      <c r="D472" s="42" t="s">
        <v>221</v>
      </c>
      <c r="E472" s="43"/>
      <c r="F472" s="52"/>
      <c r="G472" s="50">
        <v>84000</v>
      </c>
      <c r="H472" s="46">
        <v>-7379083</v>
      </c>
      <c r="I472" s="42"/>
    </row>
    <row r="473" spans="1:9" s="30" customFormat="1" ht="24" customHeight="1" x14ac:dyDescent="0.3">
      <c r="A473" s="41" t="s">
        <v>1098</v>
      </c>
      <c r="B473" s="41" t="s">
        <v>197</v>
      </c>
      <c r="C473" s="41" t="s">
        <v>1099</v>
      </c>
      <c r="D473" s="42" t="s">
        <v>1100</v>
      </c>
      <c r="E473" s="43"/>
      <c r="F473" s="52"/>
      <c r="G473" s="50">
        <v>30000</v>
      </c>
      <c r="H473" s="46">
        <v>-7349083</v>
      </c>
      <c r="I473" s="42"/>
    </row>
    <row r="474" spans="1:9" s="30" customFormat="1" ht="24" customHeight="1" x14ac:dyDescent="0.3">
      <c r="A474" s="41" t="s">
        <v>1101</v>
      </c>
      <c r="B474" s="41" t="s">
        <v>197</v>
      </c>
      <c r="C474" s="41" t="s">
        <v>225</v>
      </c>
      <c r="D474" s="42" t="s">
        <v>226</v>
      </c>
      <c r="E474" s="43"/>
      <c r="F474" s="52"/>
      <c r="G474" s="44">
        <v>150000</v>
      </c>
      <c r="H474" s="46">
        <v>-7199083</v>
      </c>
      <c r="I474" s="42"/>
    </row>
    <row r="475" spans="1:9" s="30" customFormat="1" ht="24" customHeight="1" x14ac:dyDescent="0.3">
      <c r="A475" s="41" t="s">
        <v>1101</v>
      </c>
      <c r="B475" s="41" t="s">
        <v>197</v>
      </c>
      <c r="C475" s="41" t="s">
        <v>1102</v>
      </c>
      <c r="D475" s="42" t="s">
        <v>1103</v>
      </c>
      <c r="E475" s="43"/>
      <c r="F475" s="52"/>
      <c r="G475" s="44">
        <v>431500</v>
      </c>
      <c r="H475" s="46">
        <v>-6767583</v>
      </c>
      <c r="I475" s="42"/>
    </row>
    <row r="476" spans="1:9" s="30" customFormat="1" ht="24" customHeight="1" x14ac:dyDescent="0.3">
      <c r="A476" s="41" t="s">
        <v>1104</v>
      </c>
      <c r="B476" s="41" t="s">
        <v>197</v>
      </c>
      <c r="C476" s="41" t="s">
        <v>227</v>
      </c>
      <c r="D476" s="42" t="s">
        <v>228</v>
      </c>
      <c r="E476" s="43"/>
      <c r="F476" s="52"/>
      <c r="G476" s="44">
        <v>105000</v>
      </c>
      <c r="H476" s="46">
        <v>-6662583</v>
      </c>
      <c r="I476" s="42"/>
    </row>
    <row r="477" spans="1:9" s="30" customFormat="1" ht="24" customHeight="1" x14ac:dyDescent="0.3">
      <c r="A477" s="41" t="s">
        <v>1104</v>
      </c>
      <c r="B477" s="41" t="s">
        <v>197</v>
      </c>
      <c r="C477" s="41" t="s">
        <v>474</v>
      </c>
      <c r="D477" s="42" t="s">
        <v>475</v>
      </c>
      <c r="E477" s="43"/>
      <c r="F477" s="52"/>
      <c r="G477" s="50">
        <v>75000</v>
      </c>
      <c r="H477" s="46">
        <v>-6587583</v>
      </c>
      <c r="I477" s="42"/>
    </row>
    <row r="478" spans="1:9" s="30" customFormat="1" ht="24" customHeight="1" x14ac:dyDescent="0.3">
      <c r="A478" s="41" t="s">
        <v>1105</v>
      </c>
      <c r="B478" s="41" t="s">
        <v>197</v>
      </c>
      <c r="C478" s="41" t="s">
        <v>230</v>
      </c>
      <c r="D478" s="42" t="s">
        <v>231</v>
      </c>
      <c r="E478" s="43"/>
      <c r="F478" s="52"/>
      <c r="G478" s="50">
        <v>87500</v>
      </c>
      <c r="H478" s="46">
        <v>-6500083</v>
      </c>
      <c r="I478" s="42"/>
    </row>
    <row r="479" spans="1:9" s="30" customFormat="1" ht="24" customHeight="1" x14ac:dyDescent="0.3">
      <c r="A479" s="41" t="s">
        <v>1105</v>
      </c>
      <c r="B479" s="41" t="s">
        <v>197</v>
      </c>
      <c r="C479" s="41" t="s">
        <v>1106</v>
      </c>
      <c r="D479" s="42" t="s">
        <v>1107</v>
      </c>
      <c r="E479" s="43"/>
      <c r="F479" s="52"/>
      <c r="G479" s="44">
        <v>246000</v>
      </c>
      <c r="H479" s="46">
        <v>-6254083</v>
      </c>
      <c r="I479" s="42"/>
    </row>
    <row r="480" spans="1:9" s="30" customFormat="1" ht="24" customHeight="1" x14ac:dyDescent="0.3">
      <c r="A480" s="41" t="s">
        <v>1108</v>
      </c>
      <c r="B480" s="41" t="s">
        <v>197</v>
      </c>
      <c r="C480" s="41" t="s">
        <v>672</v>
      </c>
      <c r="D480" s="42" t="s">
        <v>510</v>
      </c>
      <c r="E480" s="43"/>
      <c r="F480" s="52"/>
      <c r="G480" s="47">
        <v>1542000</v>
      </c>
      <c r="H480" s="46">
        <v>-4712083</v>
      </c>
      <c r="I480" s="42"/>
    </row>
    <row r="481" spans="1:9" s="30" customFormat="1" ht="24" customHeight="1" x14ac:dyDescent="0.3">
      <c r="A481" s="41" t="s">
        <v>1108</v>
      </c>
      <c r="B481" s="41" t="s">
        <v>197</v>
      </c>
      <c r="C481" s="41" t="s">
        <v>485</v>
      </c>
      <c r="D481" s="42" t="s">
        <v>486</v>
      </c>
      <c r="E481" s="43"/>
      <c r="F481" s="52"/>
      <c r="G481" s="44">
        <v>120000</v>
      </c>
      <c r="H481" s="46">
        <v>-4592083</v>
      </c>
      <c r="I481" s="42"/>
    </row>
    <row r="482" spans="1:9" s="30" customFormat="1" ht="24" customHeight="1" x14ac:dyDescent="0.3">
      <c r="A482" s="41" t="s">
        <v>1108</v>
      </c>
      <c r="B482" s="41" t="s">
        <v>197</v>
      </c>
      <c r="C482" s="41" t="s">
        <v>1109</v>
      </c>
      <c r="D482" s="42" t="s">
        <v>1110</v>
      </c>
      <c r="E482" s="43"/>
      <c r="F482" s="52"/>
      <c r="G482" s="44">
        <v>344400</v>
      </c>
      <c r="H482" s="46">
        <v>-4247683</v>
      </c>
      <c r="I482" s="42"/>
    </row>
    <row r="483" spans="1:9" s="30" customFormat="1" ht="24" customHeight="1" x14ac:dyDescent="0.3">
      <c r="A483" s="41" t="s">
        <v>1111</v>
      </c>
      <c r="B483" s="41" t="s">
        <v>197</v>
      </c>
      <c r="C483" s="41" t="s">
        <v>488</v>
      </c>
      <c r="D483" s="42" t="s">
        <v>489</v>
      </c>
      <c r="E483" s="43"/>
      <c r="F483" s="52"/>
      <c r="G483" s="44">
        <v>101900</v>
      </c>
      <c r="H483" s="46">
        <v>-4145783</v>
      </c>
      <c r="I483" s="42"/>
    </row>
    <row r="484" spans="1:9" s="30" customFormat="1" ht="24" customHeight="1" x14ac:dyDescent="0.3">
      <c r="A484" s="41" t="s">
        <v>1111</v>
      </c>
      <c r="B484" s="41" t="s">
        <v>197</v>
      </c>
      <c r="C484" s="41" t="s">
        <v>1112</v>
      </c>
      <c r="D484" s="42" t="s">
        <v>678</v>
      </c>
      <c r="E484" s="43"/>
      <c r="F484" s="52"/>
      <c r="G484" s="47">
        <v>2382000</v>
      </c>
      <c r="H484" s="46">
        <v>-1763783</v>
      </c>
      <c r="I484" s="42"/>
    </row>
    <row r="485" spans="1:9" s="30" customFormat="1" ht="24" customHeight="1" x14ac:dyDescent="0.3">
      <c r="A485" s="41" t="s">
        <v>1113</v>
      </c>
      <c r="B485" s="41" t="s">
        <v>197</v>
      </c>
      <c r="C485" s="41" t="s">
        <v>680</v>
      </c>
      <c r="D485" s="42" t="s">
        <v>539</v>
      </c>
      <c r="E485" s="43"/>
      <c r="F485" s="52"/>
      <c r="G485" s="50">
        <v>15000</v>
      </c>
      <c r="H485" s="46">
        <v>-1748783</v>
      </c>
      <c r="I485" s="42"/>
    </row>
    <row r="486" spans="1:9" s="30" customFormat="1" ht="24" customHeight="1" x14ac:dyDescent="0.3">
      <c r="A486" s="41" t="s">
        <v>1113</v>
      </c>
      <c r="B486" s="41" t="s">
        <v>197</v>
      </c>
      <c r="C486" s="41" t="s">
        <v>247</v>
      </c>
      <c r="D486" s="42" t="s">
        <v>248</v>
      </c>
      <c r="E486" s="43"/>
      <c r="F486" s="52"/>
      <c r="G486" s="44">
        <v>238000</v>
      </c>
      <c r="H486" s="46">
        <v>-1510783</v>
      </c>
      <c r="I486" s="42"/>
    </row>
    <row r="487" spans="1:9" s="30" customFormat="1" ht="24" customHeight="1" x14ac:dyDescent="0.3">
      <c r="A487" s="41" t="s">
        <v>1114</v>
      </c>
      <c r="B487" s="41" t="s">
        <v>173</v>
      </c>
      <c r="C487" s="41" t="s">
        <v>1115</v>
      </c>
      <c r="D487" s="42" t="s">
        <v>1116</v>
      </c>
      <c r="E487" s="43"/>
      <c r="F487" s="52"/>
      <c r="G487" s="48">
        <v>10000000</v>
      </c>
      <c r="H487" s="47">
        <v>8489217</v>
      </c>
      <c r="I487" s="42"/>
    </row>
    <row r="488" spans="1:9" s="30" customFormat="1" ht="24" customHeight="1" x14ac:dyDescent="0.3">
      <c r="A488" s="41" t="s">
        <v>1117</v>
      </c>
      <c r="B488" s="41" t="s">
        <v>173</v>
      </c>
      <c r="C488" s="41" t="s">
        <v>1115</v>
      </c>
      <c r="D488" s="42" t="s">
        <v>1116</v>
      </c>
      <c r="E488" s="43"/>
      <c r="F488" s="52"/>
      <c r="G488" s="48">
        <v>10000000</v>
      </c>
      <c r="H488" s="48">
        <v>18489217</v>
      </c>
      <c r="I488" s="42"/>
    </row>
    <row r="489" spans="1:9" s="30" customFormat="1" ht="24" customHeight="1" x14ac:dyDescent="0.3">
      <c r="A489" s="41" t="s">
        <v>1117</v>
      </c>
      <c r="B489" s="41" t="s">
        <v>173</v>
      </c>
      <c r="C489" s="41" t="s">
        <v>1118</v>
      </c>
      <c r="D489" s="42" t="s">
        <v>1119</v>
      </c>
      <c r="E489" s="43"/>
      <c r="F489" s="52"/>
      <c r="G489" s="48">
        <v>30000000</v>
      </c>
      <c r="H489" s="48">
        <v>48489217</v>
      </c>
      <c r="I489" s="42"/>
    </row>
    <row r="490" spans="1:9" s="30" customFormat="1" ht="24" customHeight="1" x14ac:dyDescent="0.3">
      <c r="A490" s="41" t="s">
        <v>1120</v>
      </c>
      <c r="B490" s="41" t="s">
        <v>173</v>
      </c>
      <c r="C490" s="41" t="s">
        <v>1118</v>
      </c>
      <c r="D490" s="42" t="s">
        <v>1119</v>
      </c>
      <c r="E490" s="43"/>
      <c r="F490" s="52"/>
      <c r="G490" s="48">
        <v>30000000</v>
      </c>
      <c r="H490" s="48">
        <v>78489217</v>
      </c>
      <c r="I490" s="42"/>
    </row>
    <row r="491" spans="1:9" s="30" customFormat="1" ht="24" customHeight="1" x14ac:dyDescent="0.3">
      <c r="A491" s="41" t="s">
        <v>1120</v>
      </c>
      <c r="B491" s="41" t="s">
        <v>173</v>
      </c>
      <c r="C491" s="41" t="s">
        <v>1115</v>
      </c>
      <c r="D491" s="42" t="s">
        <v>1116</v>
      </c>
      <c r="E491" s="43"/>
      <c r="F491" s="52"/>
      <c r="G491" s="47">
        <v>2000000</v>
      </c>
      <c r="H491" s="48">
        <v>80489217</v>
      </c>
      <c r="I491" s="42"/>
    </row>
    <row r="492" spans="1:9" s="30" customFormat="1" ht="24" customHeight="1" x14ac:dyDescent="0.3">
      <c r="A492" s="41" t="s">
        <v>1121</v>
      </c>
      <c r="B492" s="41" t="s">
        <v>173</v>
      </c>
      <c r="C492" s="41" t="s">
        <v>1118</v>
      </c>
      <c r="D492" s="42" t="s">
        <v>1119</v>
      </c>
      <c r="E492" s="43"/>
      <c r="F492" s="52"/>
      <c r="G492" s="48">
        <v>30000000</v>
      </c>
      <c r="H492" s="55">
        <v>110489217</v>
      </c>
      <c r="I492" s="42"/>
    </row>
    <row r="493" spans="1:9" s="30" customFormat="1" ht="24" customHeight="1" x14ac:dyDescent="0.3">
      <c r="A493" s="41" t="s">
        <v>1121</v>
      </c>
      <c r="B493" s="41" t="s">
        <v>152</v>
      </c>
      <c r="C493" s="41" t="s">
        <v>1122</v>
      </c>
      <c r="D493" s="42" t="s">
        <v>1123</v>
      </c>
      <c r="E493" s="43"/>
      <c r="F493" s="55">
        <v>100000000</v>
      </c>
      <c r="G493" s="52"/>
      <c r="H493" s="48">
        <v>10489217</v>
      </c>
      <c r="I493" s="42"/>
    </row>
    <row r="494" spans="1:9" s="30" customFormat="1" ht="24" customHeight="1" x14ac:dyDescent="0.3">
      <c r="A494" s="41" t="s">
        <v>1124</v>
      </c>
      <c r="B494" s="41" t="s">
        <v>152</v>
      </c>
      <c r="C494" s="41" t="s">
        <v>1122</v>
      </c>
      <c r="D494" s="42" t="s">
        <v>1123</v>
      </c>
      <c r="E494" s="43"/>
      <c r="F494" s="55">
        <v>100000000</v>
      </c>
      <c r="G494" s="52"/>
      <c r="H494" s="49">
        <v>-89510783</v>
      </c>
      <c r="I494" s="42"/>
    </row>
    <row r="495" spans="1:9" s="30" customFormat="1" ht="24" customHeight="1" x14ac:dyDescent="0.3">
      <c r="A495" s="41" t="s">
        <v>1125</v>
      </c>
      <c r="B495" s="41" t="s">
        <v>302</v>
      </c>
      <c r="C495" s="41" t="s">
        <v>696</v>
      </c>
      <c r="D495" s="42" t="s">
        <v>697</v>
      </c>
      <c r="E495" s="43"/>
      <c r="F495" s="52"/>
      <c r="G495" s="47">
        <v>1759000</v>
      </c>
      <c r="H495" s="49">
        <v>-87751783</v>
      </c>
      <c r="I495" s="42"/>
    </row>
    <row r="496" spans="1:9" s="30" customFormat="1" ht="24" customHeight="1" x14ac:dyDescent="0.3">
      <c r="A496" s="41" t="s">
        <v>1126</v>
      </c>
      <c r="B496" s="41" t="s">
        <v>152</v>
      </c>
      <c r="C496" s="41" t="s">
        <v>770</v>
      </c>
      <c r="D496" s="42" t="s">
        <v>771</v>
      </c>
      <c r="E496" s="43"/>
      <c r="F496" s="52"/>
      <c r="G496" s="47">
        <v>2580000</v>
      </c>
      <c r="H496" s="49">
        <v>-85171783</v>
      </c>
      <c r="I496" s="42"/>
    </row>
    <row r="497" spans="1:9" s="30" customFormat="1" ht="24" customHeight="1" x14ac:dyDescent="0.3">
      <c r="A497" s="41" t="s">
        <v>1127</v>
      </c>
      <c r="B497" s="41" t="s">
        <v>152</v>
      </c>
      <c r="C497" s="41" t="s">
        <v>1128</v>
      </c>
      <c r="D497" s="42" t="s">
        <v>1129</v>
      </c>
      <c r="E497" s="43"/>
      <c r="F497" s="52"/>
      <c r="G497" s="44">
        <v>575000</v>
      </c>
      <c r="H497" s="49">
        <v>-84596783</v>
      </c>
      <c r="I497" s="42"/>
    </row>
    <row r="498" spans="1:9" s="30" customFormat="1" ht="24" customHeight="1" x14ac:dyDescent="0.3">
      <c r="A498" s="41" t="s">
        <v>1130</v>
      </c>
      <c r="B498" s="41" t="s">
        <v>181</v>
      </c>
      <c r="C498" s="41" t="s">
        <v>784</v>
      </c>
      <c r="D498" s="42" t="s">
        <v>785</v>
      </c>
      <c r="E498" s="43"/>
      <c r="F498" s="52"/>
      <c r="G498" s="44">
        <v>710600</v>
      </c>
      <c r="H498" s="49">
        <v>-83886183</v>
      </c>
      <c r="I498" s="42"/>
    </row>
    <row r="499" spans="1:9" s="30" customFormat="1" ht="24" customHeight="1" x14ac:dyDescent="0.3">
      <c r="A499" s="41" t="s">
        <v>1131</v>
      </c>
      <c r="B499" s="41" t="s">
        <v>152</v>
      </c>
      <c r="C499" s="41" t="s">
        <v>605</v>
      </c>
      <c r="D499" s="42" t="s">
        <v>606</v>
      </c>
      <c r="E499" s="43"/>
      <c r="F499" s="52"/>
      <c r="G499" s="44">
        <v>184900</v>
      </c>
      <c r="H499" s="49">
        <v>-83701283</v>
      </c>
      <c r="I499" s="42"/>
    </row>
    <row r="500" spans="1:9" s="30" customFormat="1" ht="24" customHeight="1" x14ac:dyDescent="0.3">
      <c r="A500" s="41" t="s">
        <v>1132</v>
      </c>
      <c r="B500" s="41" t="s">
        <v>173</v>
      </c>
      <c r="C500" s="41" t="s">
        <v>1133</v>
      </c>
      <c r="D500" s="42" t="s">
        <v>1134</v>
      </c>
      <c r="E500" s="43"/>
      <c r="F500" s="52"/>
      <c r="G500" s="48">
        <v>14061800</v>
      </c>
      <c r="H500" s="49">
        <v>-69639483</v>
      </c>
      <c r="I500" s="42"/>
    </row>
    <row r="501" spans="1:9" s="30" customFormat="1" ht="24" customHeight="1" x14ac:dyDescent="0.3">
      <c r="A501" s="41" t="s">
        <v>1135</v>
      </c>
      <c r="B501" s="41" t="s">
        <v>152</v>
      </c>
      <c r="C501" s="41" t="s">
        <v>1136</v>
      </c>
      <c r="D501" s="42" t="s">
        <v>1137</v>
      </c>
      <c r="E501" s="43"/>
      <c r="F501" s="47">
        <v>3500000</v>
      </c>
      <c r="G501" s="52"/>
      <c r="H501" s="49">
        <v>-73139483</v>
      </c>
      <c r="I501" s="42"/>
    </row>
    <row r="502" spans="1:9" s="30" customFormat="1" ht="24" customHeight="1" x14ac:dyDescent="0.3">
      <c r="A502" s="41" t="s">
        <v>1138</v>
      </c>
      <c r="B502" s="41" t="s">
        <v>173</v>
      </c>
      <c r="C502" s="41" t="s">
        <v>631</v>
      </c>
      <c r="D502" s="42" t="s">
        <v>632</v>
      </c>
      <c r="E502" s="43"/>
      <c r="F502" s="52"/>
      <c r="G502" s="44">
        <v>242500</v>
      </c>
      <c r="H502" s="49">
        <v>-72896983</v>
      </c>
      <c r="I502" s="42"/>
    </row>
    <row r="503" spans="1:9" s="30" customFormat="1" ht="24" customHeight="1" x14ac:dyDescent="0.3">
      <c r="A503" s="41" t="s">
        <v>1138</v>
      </c>
      <c r="B503" s="41" t="s">
        <v>152</v>
      </c>
      <c r="C503" s="41" t="s">
        <v>533</v>
      </c>
      <c r="D503" s="42" t="s">
        <v>534</v>
      </c>
      <c r="E503" s="43"/>
      <c r="F503" s="52"/>
      <c r="G503" s="48">
        <v>13452480</v>
      </c>
      <c r="H503" s="49">
        <v>-59444503</v>
      </c>
      <c r="I503" s="42"/>
    </row>
    <row r="504" spans="1:9" s="30" customFormat="1" ht="24" customHeight="1" x14ac:dyDescent="0.3">
      <c r="A504" s="41" t="s">
        <v>1139</v>
      </c>
      <c r="B504" s="41" t="s">
        <v>152</v>
      </c>
      <c r="C504" s="41" t="s">
        <v>1140</v>
      </c>
      <c r="D504" s="42" t="s">
        <v>341</v>
      </c>
      <c r="E504" s="43">
        <v>4492500284</v>
      </c>
      <c r="F504" s="50">
        <v>88000</v>
      </c>
      <c r="G504" s="52"/>
      <c r="H504" s="49">
        <v>-59532503</v>
      </c>
      <c r="I504" s="42" t="s">
        <v>341</v>
      </c>
    </row>
    <row r="505" spans="1:9" s="30" customFormat="1" ht="24" customHeight="1" x14ac:dyDescent="0.3">
      <c r="A505" s="41" t="s">
        <v>1139</v>
      </c>
      <c r="B505" s="41" t="s">
        <v>181</v>
      </c>
      <c r="C505" s="41" t="s">
        <v>1141</v>
      </c>
      <c r="D505" s="42" t="s">
        <v>1142</v>
      </c>
      <c r="E505" s="43"/>
      <c r="F505" s="52"/>
      <c r="G505" s="44">
        <v>850000</v>
      </c>
      <c r="H505" s="49">
        <v>-58682503</v>
      </c>
      <c r="I505" s="42"/>
    </row>
    <row r="506" spans="1:9" s="30" customFormat="1" ht="24" customHeight="1" x14ac:dyDescent="0.3">
      <c r="A506" s="41" t="s">
        <v>1143</v>
      </c>
      <c r="B506" s="41" t="s">
        <v>152</v>
      </c>
      <c r="C506" s="41" t="s">
        <v>1015</v>
      </c>
      <c r="D506" s="42" t="s">
        <v>1016</v>
      </c>
      <c r="E506" s="43"/>
      <c r="F506" s="52"/>
      <c r="G506" s="48">
        <v>12096000</v>
      </c>
      <c r="H506" s="49">
        <v>-46586503</v>
      </c>
      <c r="I506" s="42"/>
    </row>
    <row r="507" spans="1:9" s="30" customFormat="1" ht="24" customHeight="1" x14ac:dyDescent="0.3">
      <c r="A507" s="41" t="s">
        <v>1144</v>
      </c>
      <c r="B507" s="41" t="s">
        <v>152</v>
      </c>
      <c r="C507" s="41" t="s">
        <v>1145</v>
      </c>
      <c r="D507" s="42" t="s">
        <v>1146</v>
      </c>
      <c r="E507" s="43"/>
      <c r="F507" s="52"/>
      <c r="G507" s="47">
        <v>8000000</v>
      </c>
      <c r="H507" s="49">
        <v>-38586503</v>
      </c>
      <c r="I507" s="42"/>
    </row>
    <row r="508" spans="1:9" s="30" customFormat="1" ht="24" customHeight="1" x14ac:dyDescent="0.3">
      <c r="A508" s="41" t="s">
        <v>1147</v>
      </c>
      <c r="B508" s="41" t="s">
        <v>152</v>
      </c>
      <c r="C508" s="41" t="s">
        <v>299</v>
      </c>
      <c r="D508" s="42" t="s">
        <v>300</v>
      </c>
      <c r="E508" s="43"/>
      <c r="F508" s="52"/>
      <c r="G508" s="44">
        <v>693000</v>
      </c>
      <c r="H508" s="49">
        <v>-37893503</v>
      </c>
      <c r="I508" s="42"/>
    </row>
    <row r="509" spans="1:9" s="30" customFormat="1" ht="24" customHeight="1" x14ac:dyDescent="0.3">
      <c r="A509" s="41" t="s">
        <v>1148</v>
      </c>
      <c r="B509" s="41" t="s">
        <v>173</v>
      </c>
      <c r="C509" s="41" t="s">
        <v>1149</v>
      </c>
      <c r="D509" s="42" t="s">
        <v>1150</v>
      </c>
      <c r="E509" s="43"/>
      <c r="F509" s="52"/>
      <c r="G509" s="47">
        <v>3963000</v>
      </c>
      <c r="H509" s="49">
        <v>-33930503</v>
      </c>
      <c r="I509" s="42"/>
    </row>
    <row r="510" spans="1:9" s="30" customFormat="1" ht="24" customHeight="1" x14ac:dyDescent="0.3">
      <c r="A510" s="41" t="s">
        <v>1151</v>
      </c>
      <c r="B510" s="41" t="s">
        <v>173</v>
      </c>
      <c r="C510" s="41" t="s">
        <v>331</v>
      </c>
      <c r="D510" s="42" t="s">
        <v>332</v>
      </c>
      <c r="E510" s="43"/>
      <c r="F510" s="52"/>
      <c r="G510" s="44">
        <v>372000</v>
      </c>
      <c r="H510" s="49">
        <v>-33558503</v>
      </c>
      <c r="I510" s="42"/>
    </row>
    <row r="511" spans="1:9" s="30" customFormat="1" ht="24" customHeight="1" x14ac:dyDescent="0.3">
      <c r="A511" s="41" t="s">
        <v>1152</v>
      </c>
      <c r="B511" s="41" t="s">
        <v>152</v>
      </c>
      <c r="C511" s="41" t="s">
        <v>282</v>
      </c>
      <c r="D511" s="42" t="s">
        <v>283</v>
      </c>
      <c r="E511" s="43"/>
      <c r="F511" s="52"/>
      <c r="G511" s="44">
        <v>743500</v>
      </c>
      <c r="H511" s="49">
        <v>-32815003</v>
      </c>
      <c r="I511" s="42"/>
    </row>
    <row r="512" spans="1:9" s="30" customFormat="1" ht="24" customHeight="1" x14ac:dyDescent="0.3">
      <c r="A512" s="41" t="s">
        <v>1153</v>
      </c>
      <c r="B512" s="41" t="s">
        <v>152</v>
      </c>
      <c r="C512" s="41" t="s">
        <v>194</v>
      </c>
      <c r="D512" s="42" t="s">
        <v>285</v>
      </c>
      <c r="E512" s="43"/>
      <c r="F512" s="52"/>
      <c r="G512" s="47">
        <v>1512000</v>
      </c>
      <c r="H512" s="49">
        <v>-31303003</v>
      </c>
      <c r="I512" s="42"/>
    </row>
    <row r="513" spans="1:9" s="30" customFormat="1" ht="24" customHeight="1" x14ac:dyDescent="0.3">
      <c r="A513" s="41" t="s">
        <v>1154</v>
      </c>
      <c r="B513" s="41" t="s">
        <v>152</v>
      </c>
      <c r="C513" s="41" t="s">
        <v>1155</v>
      </c>
      <c r="D513" s="42" t="s">
        <v>1156</v>
      </c>
      <c r="E513" s="43"/>
      <c r="F513" s="52"/>
      <c r="G513" s="47">
        <v>2290000</v>
      </c>
      <c r="H513" s="49">
        <v>-29013003</v>
      </c>
      <c r="I513" s="42"/>
    </row>
    <row r="514" spans="1:9" s="30" customFormat="1" ht="24" customHeight="1" x14ac:dyDescent="0.3">
      <c r="A514" s="41" t="s">
        <v>1157</v>
      </c>
      <c r="B514" s="41" t="s">
        <v>181</v>
      </c>
      <c r="C514" s="41" t="s">
        <v>642</v>
      </c>
      <c r="D514" s="42" t="s">
        <v>643</v>
      </c>
      <c r="E514" s="43"/>
      <c r="F514" s="52"/>
      <c r="G514" s="47">
        <v>2000000</v>
      </c>
      <c r="H514" s="49">
        <v>-27013003</v>
      </c>
      <c r="I514" s="42"/>
    </row>
    <row r="515" spans="1:9" s="30" customFormat="1" ht="24" customHeight="1" x14ac:dyDescent="0.3">
      <c r="A515" s="41" t="s">
        <v>1158</v>
      </c>
      <c r="B515" s="41" t="s">
        <v>152</v>
      </c>
      <c r="C515" s="41" t="s">
        <v>1159</v>
      </c>
      <c r="D515" s="42" t="s">
        <v>1160</v>
      </c>
      <c r="E515" s="43"/>
      <c r="F515" s="52"/>
      <c r="G515" s="44">
        <v>468000</v>
      </c>
      <c r="H515" s="49">
        <v>-26545003</v>
      </c>
      <c r="I515" s="42"/>
    </row>
    <row r="516" spans="1:9" s="30" customFormat="1" ht="24" customHeight="1" x14ac:dyDescent="0.3">
      <c r="A516" s="41" t="s">
        <v>1161</v>
      </c>
      <c r="B516" s="41" t="s">
        <v>152</v>
      </c>
      <c r="C516" s="41" t="s">
        <v>750</v>
      </c>
      <c r="D516" s="42" t="s">
        <v>751</v>
      </c>
      <c r="E516" s="43"/>
      <c r="F516" s="52"/>
      <c r="G516" s="47">
        <v>4000000</v>
      </c>
      <c r="H516" s="49">
        <v>-22545003</v>
      </c>
      <c r="I516" s="42"/>
    </row>
    <row r="517" spans="1:9" s="30" customFormat="1" ht="24" customHeight="1" x14ac:dyDescent="0.3">
      <c r="A517" s="41" t="s">
        <v>1162</v>
      </c>
      <c r="B517" s="41" t="s">
        <v>152</v>
      </c>
      <c r="C517" s="41" t="s">
        <v>1163</v>
      </c>
      <c r="D517" s="42" t="s">
        <v>1164</v>
      </c>
      <c r="E517" s="43"/>
      <c r="F517" s="52"/>
      <c r="G517" s="47">
        <v>6861000</v>
      </c>
      <c r="H517" s="49">
        <v>-15684003</v>
      </c>
      <c r="I517" s="42"/>
    </row>
    <row r="518" spans="1:9" s="30" customFormat="1" ht="24" customHeight="1" x14ac:dyDescent="0.3">
      <c r="A518" s="41" t="s">
        <v>1165</v>
      </c>
      <c r="B518" s="41" t="s">
        <v>173</v>
      </c>
      <c r="C518" s="41" t="s">
        <v>1166</v>
      </c>
      <c r="D518" s="42" t="s">
        <v>1167</v>
      </c>
      <c r="E518" s="43"/>
      <c r="F518" s="52"/>
      <c r="G518" s="47">
        <v>1830000</v>
      </c>
      <c r="H518" s="49">
        <v>-13854003</v>
      </c>
      <c r="I518" s="42"/>
    </row>
    <row r="519" spans="1:9" s="30" customFormat="1" ht="24" customHeight="1" x14ac:dyDescent="0.3">
      <c r="A519" s="41" t="s">
        <v>1168</v>
      </c>
      <c r="B519" s="41" t="s">
        <v>173</v>
      </c>
      <c r="C519" s="41" t="s">
        <v>1169</v>
      </c>
      <c r="D519" s="42" t="s">
        <v>1170</v>
      </c>
      <c r="E519" s="43"/>
      <c r="F519" s="52"/>
      <c r="G519" s="47">
        <v>3624300</v>
      </c>
      <c r="H519" s="49">
        <v>-10229703</v>
      </c>
      <c r="I519" s="42"/>
    </row>
    <row r="520" spans="1:9" s="30" customFormat="1" ht="24" customHeight="1" x14ac:dyDescent="0.3">
      <c r="A520" s="41" t="s">
        <v>1171</v>
      </c>
      <c r="B520" s="41" t="s">
        <v>152</v>
      </c>
      <c r="C520" s="41" t="s">
        <v>1172</v>
      </c>
      <c r="D520" s="42" t="s">
        <v>1173</v>
      </c>
      <c r="E520" s="43"/>
      <c r="F520" s="48">
        <v>21610000</v>
      </c>
      <c r="G520" s="52"/>
      <c r="H520" s="49">
        <v>-31839703</v>
      </c>
      <c r="I520" s="42"/>
    </row>
    <row r="521" spans="1:9" s="30" customFormat="1" ht="24" customHeight="1" x14ac:dyDescent="0.3">
      <c r="A521" s="41" t="s">
        <v>1174</v>
      </c>
      <c r="B521" s="41" t="s">
        <v>152</v>
      </c>
      <c r="C521" s="41" t="s">
        <v>1048</v>
      </c>
      <c r="D521" s="42" t="s">
        <v>993</v>
      </c>
      <c r="E521" s="43"/>
      <c r="F521" s="48">
        <v>60000000</v>
      </c>
      <c r="G521" s="52"/>
      <c r="H521" s="49">
        <v>-91839703</v>
      </c>
      <c r="I521" s="42" t="s">
        <v>994</v>
      </c>
    </row>
    <row r="522" spans="1:9" s="30" customFormat="1" ht="24" customHeight="1" x14ac:dyDescent="0.3">
      <c r="A522" s="41" t="s">
        <v>1175</v>
      </c>
      <c r="B522" s="41" t="s">
        <v>152</v>
      </c>
      <c r="C522" s="41" t="s">
        <v>693</v>
      </c>
      <c r="D522" s="42" t="s">
        <v>694</v>
      </c>
      <c r="E522" s="43"/>
      <c r="F522" s="47">
        <v>9570918</v>
      </c>
      <c r="G522" s="52"/>
      <c r="H522" s="56">
        <v>-101410621</v>
      </c>
      <c r="I522" s="42"/>
    </row>
    <row r="523" spans="1:9" s="30" customFormat="1" ht="24" customHeight="1" x14ac:dyDescent="0.3">
      <c r="A523" s="41" t="s">
        <v>1176</v>
      </c>
      <c r="B523" s="41" t="s">
        <v>152</v>
      </c>
      <c r="C523" s="41" t="s">
        <v>159</v>
      </c>
      <c r="D523" s="42" t="s">
        <v>1177</v>
      </c>
      <c r="E523" s="43"/>
      <c r="F523" s="52"/>
      <c r="G523" s="47">
        <v>5000000</v>
      </c>
      <c r="H523" s="49">
        <v>-96410621</v>
      </c>
      <c r="I523" s="42"/>
    </row>
    <row r="524" spans="1:9" s="30" customFormat="1" ht="24" customHeight="1" x14ac:dyDescent="0.3">
      <c r="A524" s="41" t="s">
        <v>1178</v>
      </c>
      <c r="B524" s="41" t="s">
        <v>181</v>
      </c>
      <c r="C524" s="41" t="s">
        <v>185</v>
      </c>
      <c r="D524" s="42" t="s">
        <v>320</v>
      </c>
      <c r="E524" s="43"/>
      <c r="F524" s="52"/>
      <c r="G524" s="44">
        <v>200000</v>
      </c>
      <c r="H524" s="49">
        <v>-96210621</v>
      </c>
      <c r="I524" s="42"/>
    </row>
    <row r="525" spans="1:9" s="30" customFormat="1" ht="24" customHeight="1" x14ac:dyDescent="0.3">
      <c r="A525" s="41" t="s">
        <v>1179</v>
      </c>
      <c r="B525" s="41" t="s">
        <v>152</v>
      </c>
      <c r="C525" s="41" t="s">
        <v>497</v>
      </c>
      <c r="D525" s="42" t="s">
        <v>498</v>
      </c>
      <c r="E525" s="43"/>
      <c r="F525" s="52"/>
      <c r="G525" s="44">
        <v>479000</v>
      </c>
      <c r="H525" s="49">
        <v>-95731621</v>
      </c>
      <c r="I525" s="42"/>
    </row>
  </sheetData>
  <autoFilter ref="A5:I525"/>
  <mergeCells count="3">
    <mergeCell ref="A1:I1"/>
    <mergeCell ref="B3:C3"/>
    <mergeCell ref="B4:C4"/>
  </mergeCells>
  <phoneticPr fontId="3" type="noConversion"/>
  <pageMargins left="0.75" right="0.75" top="1" bottom="1" header="0" footer="0"/>
  <pageSetup paperSize="1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workbookViewId="0">
      <selection activeCell="I14" sqref="I14"/>
    </sheetView>
  </sheetViews>
  <sheetFormatPr defaultRowHeight="16.5" x14ac:dyDescent="0.3"/>
  <cols>
    <col min="1" max="1" width="3.5" customWidth="1"/>
    <col min="2" max="2" width="19.25" bestFit="1" customWidth="1"/>
    <col min="3" max="3" width="24.125" bestFit="1" customWidth="1"/>
    <col min="4" max="4" width="13.875" bestFit="1" customWidth="1"/>
    <col min="5" max="6" width="11.375" bestFit="1" customWidth="1"/>
    <col min="7" max="7" width="12.25" bestFit="1" customWidth="1"/>
    <col min="9" max="9" width="23" bestFit="1" customWidth="1"/>
    <col min="10" max="10" width="33.75" bestFit="1" customWidth="1"/>
  </cols>
  <sheetData>
    <row r="1" spans="1:10" ht="37.5" customHeight="1" x14ac:dyDescent="0.3">
      <c r="A1" s="18" t="s">
        <v>37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">
      <c r="A2" s="21"/>
      <c r="B2" s="22" t="s">
        <v>38</v>
      </c>
      <c r="C2" s="22" t="s">
        <v>39</v>
      </c>
      <c r="D2" s="22" t="s">
        <v>40</v>
      </c>
      <c r="E2" s="22" t="s">
        <v>41</v>
      </c>
      <c r="F2" s="22" t="s">
        <v>42</v>
      </c>
      <c r="G2" s="22" t="s">
        <v>43</v>
      </c>
      <c r="H2" s="22" t="s">
        <v>44</v>
      </c>
      <c r="I2" s="22" t="s">
        <v>45</v>
      </c>
      <c r="J2" s="22" t="s">
        <v>46</v>
      </c>
    </row>
    <row r="3" spans="1:10" x14ac:dyDescent="0.3">
      <c r="A3" s="21">
        <v>1</v>
      </c>
      <c r="B3" s="23" t="s">
        <v>47</v>
      </c>
      <c r="C3" s="23" t="s">
        <v>48</v>
      </c>
      <c r="D3" s="23" t="s">
        <v>48</v>
      </c>
      <c r="E3" s="24">
        <v>10000000</v>
      </c>
      <c r="F3" s="25"/>
      <c r="G3" s="24">
        <v>-524539855</v>
      </c>
      <c r="H3" s="23" t="s">
        <v>49</v>
      </c>
      <c r="I3" s="23" t="s">
        <v>50</v>
      </c>
      <c r="J3" s="23"/>
    </row>
    <row r="4" spans="1:10" x14ac:dyDescent="0.3">
      <c r="A4" s="21">
        <v>2</v>
      </c>
      <c r="B4" s="23" t="s">
        <v>51</v>
      </c>
      <c r="C4" s="23" t="s">
        <v>52</v>
      </c>
      <c r="D4" s="23"/>
      <c r="E4" s="25"/>
      <c r="F4" s="24">
        <v>12100</v>
      </c>
      <c r="G4" s="24">
        <v>-524551955</v>
      </c>
      <c r="H4" s="23" t="s">
        <v>53</v>
      </c>
      <c r="I4" s="23" t="s">
        <v>54</v>
      </c>
      <c r="J4" s="23" t="s">
        <v>23</v>
      </c>
    </row>
    <row r="5" spans="1:10" x14ac:dyDescent="0.3">
      <c r="A5" s="21">
        <v>3</v>
      </c>
      <c r="B5" s="23" t="s">
        <v>55</v>
      </c>
      <c r="C5" s="23" t="s">
        <v>56</v>
      </c>
      <c r="D5" s="23"/>
      <c r="E5" s="25"/>
      <c r="F5" s="24">
        <v>2400</v>
      </c>
      <c r="G5" s="24">
        <v>-524554355</v>
      </c>
      <c r="H5" s="23" t="s">
        <v>57</v>
      </c>
      <c r="I5" s="23" t="s">
        <v>58</v>
      </c>
      <c r="J5" s="23" t="s">
        <v>23</v>
      </c>
    </row>
    <row r="6" spans="1:10" x14ac:dyDescent="0.3">
      <c r="A6" s="21">
        <v>4</v>
      </c>
      <c r="B6" s="23" t="s">
        <v>59</v>
      </c>
      <c r="C6" s="23" t="s">
        <v>60</v>
      </c>
      <c r="D6" s="23"/>
      <c r="E6" s="25"/>
      <c r="F6" s="24">
        <v>2008490</v>
      </c>
      <c r="G6" s="24">
        <v>-526562845</v>
      </c>
      <c r="H6" s="23" t="s">
        <v>60</v>
      </c>
      <c r="I6" s="23" t="s">
        <v>58</v>
      </c>
      <c r="J6" s="23"/>
    </row>
    <row r="7" spans="1:10" x14ac:dyDescent="0.3">
      <c r="A7" s="21">
        <v>5</v>
      </c>
      <c r="B7" s="23" t="s">
        <v>61</v>
      </c>
      <c r="C7" s="23" t="s">
        <v>60</v>
      </c>
      <c r="D7" s="23"/>
      <c r="E7" s="25"/>
      <c r="F7" s="24">
        <v>1199080</v>
      </c>
      <c r="G7" s="24">
        <v>-527761925</v>
      </c>
      <c r="H7" s="23" t="s">
        <v>60</v>
      </c>
      <c r="I7" s="23" t="s">
        <v>58</v>
      </c>
      <c r="J7" s="23"/>
    </row>
    <row r="8" spans="1:10" x14ac:dyDescent="0.3">
      <c r="A8" s="21">
        <v>6</v>
      </c>
      <c r="B8" s="23" t="s">
        <v>62</v>
      </c>
      <c r="C8" s="23" t="s">
        <v>60</v>
      </c>
      <c r="D8" s="23"/>
      <c r="E8" s="25"/>
      <c r="F8" s="24">
        <v>618930</v>
      </c>
      <c r="G8" s="24">
        <v>-528380855</v>
      </c>
      <c r="H8" s="23" t="s">
        <v>60</v>
      </c>
      <c r="I8" s="23" t="s">
        <v>58</v>
      </c>
      <c r="J8" s="23"/>
    </row>
    <row r="9" spans="1:10" x14ac:dyDescent="0.3">
      <c r="A9" s="21">
        <v>7</v>
      </c>
      <c r="B9" s="23" t="s">
        <v>63</v>
      </c>
      <c r="C9" s="23" t="s">
        <v>60</v>
      </c>
      <c r="D9" s="23"/>
      <c r="E9" s="25"/>
      <c r="F9" s="24">
        <v>1180420</v>
      </c>
      <c r="G9" s="24">
        <v>-529561275</v>
      </c>
      <c r="H9" s="23" t="s">
        <v>60</v>
      </c>
      <c r="I9" s="23" t="s">
        <v>58</v>
      </c>
      <c r="J9" s="23"/>
    </row>
    <row r="10" spans="1:10" x14ac:dyDescent="0.3">
      <c r="A10" s="21">
        <v>8</v>
      </c>
      <c r="B10" s="23" t="s">
        <v>64</v>
      </c>
      <c r="C10" s="23" t="s">
        <v>65</v>
      </c>
      <c r="D10" s="23"/>
      <c r="E10" s="25"/>
      <c r="F10" s="24">
        <v>3052507</v>
      </c>
      <c r="G10" s="24">
        <v>-532613782</v>
      </c>
      <c r="H10" s="23" t="s">
        <v>53</v>
      </c>
      <c r="I10" s="23" t="s">
        <v>66</v>
      </c>
      <c r="J10" s="23" t="s">
        <v>22</v>
      </c>
    </row>
    <row r="11" spans="1:10" x14ac:dyDescent="0.3">
      <c r="A11" s="21">
        <v>9</v>
      </c>
      <c r="B11" s="23" t="s">
        <v>67</v>
      </c>
      <c r="C11" s="23" t="s">
        <v>48</v>
      </c>
      <c r="D11" s="23" t="s">
        <v>48</v>
      </c>
      <c r="E11" s="24">
        <v>70000000</v>
      </c>
      <c r="F11" s="25"/>
      <c r="G11" s="24">
        <v>-462613782</v>
      </c>
      <c r="H11" s="23" t="s">
        <v>49</v>
      </c>
      <c r="I11" s="23" t="s">
        <v>50</v>
      </c>
      <c r="J11" s="23"/>
    </row>
    <row r="12" spans="1:10" x14ac:dyDescent="0.3">
      <c r="A12" s="21">
        <v>10</v>
      </c>
      <c r="B12" s="23" t="s">
        <v>68</v>
      </c>
      <c r="C12" s="23" t="s">
        <v>48</v>
      </c>
      <c r="D12" s="23" t="s">
        <v>48</v>
      </c>
      <c r="E12" s="24">
        <v>80000000</v>
      </c>
      <c r="F12" s="25"/>
      <c r="G12" s="24">
        <v>-382613782</v>
      </c>
      <c r="H12" s="23" t="s">
        <v>49</v>
      </c>
      <c r="I12" s="23" t="s">
        <v>50</v>
      </c>
      <c r="J12" s="23"/>
    </row>
    <row r="13" spans="1:10" x14ac:dyDescent="0.3">
      <c r="A13" s="21">
        <v>11</v>
      </c>
      <c r="B13" s="23" t="s">
        <v>69</v>
      </c>
      <c r="C13" s="23" t="s">
        <v>70</v>
      </c>
      <c r="D13" s="23"/>
      <c r="E13" s="25"/>
      <c r="F13" s="24">
        <v>1369260</v>
      </c>
      <c r="G13" s="24">
        <v>-383983042</v>
      </c>
      <c r="H13" s="23" t="s">
        <v>71</v>
      </c>
      <c r="I13" s="23" t="s">
        <v>72</v>
      </c>
      <c r="J13" s="23" t="s">
        <v>9</v>
      </c>
    </row>
    <row r="14" spans="1:10" x14ac:dyDescent="0.3">
      <c r="A14" s="21">
        <v>12</v>
      </c>
      <c r="B14" s="23" t="s">
        <v>73</v>
      </c>
      <c r="C14" s="23" t="s">
        <v>74</v>
      </c>
      <c r="D14" s="23"/>
      <c r="E14" s="25"/>
      <c r="F14" s="24">
        <v>1372800</v>
      </c>
      <c r="G14" s="24">
        <v>-385355842</v>
      </c>
      <c r="H14" s="23" t="s">
        <v>75</v>
      </c>
      <c r="I14" s="23" t="s">
        <v>72</v>
      </c>
      <c r="J14" s="23" t="s">
        <v>9</v>
      </c>
    </row>
    <row r="15" spans="1:10" x14ac:dyDescent="0.3">
      <c r="A15" s="21">
        <v>13</v>
      </c>
      <c r="B15" s="23" t="s">
        <v>76</v>
      </c>
      <c r="C15" s="23" t="s">
        <v>77</v>
      </c>
      <c r="D15" s="23"/>
      <c r="E15" s="25"/>
      <c r="F15" s="24">
        <v>215320</v>
      </c>
      <c r="G15" s="24">
        <v>-385571162</v>
      </c>
      <c r="H15" s="23" t="s">
        <v>71</v>
      </c>
      <c r="I15" s="23" t="s">
        <v>72</v>
      </c>
      <c r="J15" s="23" t="s">
        <v>9</v>
      </c>
    </row>
    <row r="16" spans="1:10" x14ac:dyDescent="0.3">
      <c r="A16" s="21">
        <v>14</v>
      </c>
      <c r="B16" s="23" t="s">
        <v>78</v>
      </c>
      <c r="C16" s="23" t="s">
        <v>79</v>
      </c>
      <c r="D16" s="23"/>
      <c r="E16" s="25"/>
      <c r="F16" s="24">
        <v>2925400</v>
      </c>
      <c r="G16" s="24">
        <v>-388496562</v>
      </c>
      <c r="H16" s="23" t="s">
        <v>80</v>
      </c>
      <c r="I16" s="23" t="s">
        <v>72</v>
      </c>
      <c r="J16" s="23" t="s">
        <v>81</v>
      </c>
    </row>
    <row r="17" spans="1:10" ht="33" x14ac:dyDescent="0.3">
      <c r="A17" s="21">
        <v>15</v>
      </c>
      <c r="B17" s="23" t="s">
        <v>82</v>
      </c>
      <c r="C17" s="23" t="s">
        <v>83</v>
      </c>
      <c r="D17" s="23"/>
      <c r="E17" s="25"/>
      <c r="F17" s="24">
        <v>1100356</v>
      </c>
      <c r="G17" s="24">
        <v>-389596918</v>
      </c>
      <c r="H17" s="23" t="s">
        <v>84</v>
      </c>
      <c r="I17" s="23" t="s">
        <v>72</v>
      </c>
      <c r="J17" s="23" t="s">
        <v>85</v>
      </c>
    </row>
    <row r="18" spans="1:10" x14ac:dyDescent="0.3">
      <c r="A18" s="21">
        <v>16</v>
      </c>
      <c r="B18" s="23" t="s">
        <v>82</v>
      </c>
      <c r="C18" s="23"/>
      <c r="D18" s="23"/>
      <c r="E18" s="25"/>
      <c r="F18" s="24">
        <v>103491</v>
      </c>
      <c r="G18" s="24">
        <v>-389700409</v>
      </c>
      <c r="H18" s="23" t="s">
        <v>86</v>
      </c>
      <c r="I18" s="23" t="s">
        <v>72</v>
      </c>
      <c r="J18" s="23" t="s">
        <v>23</v>
      </c>
    </row>
    <row r="19" spans="1:10" x14ac:dyDescent="0.3">
      <c r="A19" s="21">
        <v>17</v>
      </c>
      <c r="B19" s="23" t="s">
        <v>87</v>
      </c>
      <c r="C19" s="23" t="s">
        <v>88</v>
      </c>
      <c r="D19" s="23"/>
      <c r="E19" s="25"/>
      <c r="F19" s="24">
        <v>19800</v>
      </c>
      <c r="G19" s="24">
        <v>-389720209</v>
      </c>
      <c r="H19" s="23" t="s">
        <v>53</v>
      </c>
      <c r="I19" s="23" t="s">
        <v>54</v>
      </c>
      <c r="J19" s="23" t="s">
        <v>22</v>
      </c>
    </row>
    <row r="20" spans="1:10" x14ac:dyDescent="0.3">
      <c r="A20" s="21">
        <v>18</v>
      </c>
      <c r="B20" s="23" t="s">
        <v>89</v>
      </c>
      <c r="C20" s="23" t="s">
        <v>48</v>
      </c>
      <c r="D20" s="23" t="s">
        <v>48</v>
      </c>
      <c r="E20" s="24">
        <v>30000000</v>
      </c>
      <c r="F20" s="25"/>
      <c r="G20" s="24">
        <v>-359720209</v>
      </c>
      <c r="H20" s="23" t="s">
        <v>49</v>
      </c>
      <c r="I20" s="23" t="s">
        <v>50</v>
      </c>
      <c r="J20" s="23"/>
    </row>
    <row r="21" spans="1:10" x14ac:dyDescent="0.3">
      <c r="A21" s="21">
        <v>19</v>
      </c>
      <c r="B21" s="23" t="s">
        <v>90</v>
      </c>
      <c r="C21" s="23" t="s">
        <v>48</v>
      </c>
      <c r="D21" s="23" t="s">
        <v>48</v>
      </c>
      <c r="E21" s="24">
        <v>40000000</v>
      </c>
      <c r="F21" s="25"/>
      <c r="G21" s="24">
        <v>-319720209</v>
      </c>
      <c r="H21" s="23" t="s">
        <v>49</v>
      </c>
      <c r="I21" s="23" t="s">
        <v>50</v>
      </c>
      <c r="J21" s="23"/>
    </row>
    <row r="22" spans="1:10" x14ac:dyDescent="0.3">
      <c r="A22" s="21">
        <v>20</v>
      </c>
      <c r="B22" s="23" t="s">
        <v>91</v>
      </c>
      <c r="C22" s="23" t="s">
        <v>48</v>
      </c>
      <c r="D22" s="23" t="s">
        <v>48</v>
      </c>
      <c r="E22" s="24">
        <v>40000000</v>
      </c>
      <c r="F22" s="25"/>
      <c r="G22" s="24">
        <v>-279720209</v>
      </c>
      <c r="H22" s="23" t="s">
        <v>49</v>
      </c>
      <c r="I22" s="23" t="s">
        <v>50</v>
      </c>
      <c r="J22" s="23"/>
    </row>
    <row r="23" spans="1:10" x14ac:dyDescent="0.3">
      <c r="A23" s="21">
        <v>21</v>
      </c>
      <c r="B23" s="23" t="s">
        <v>92</v>
      </c>
      <c r="C23" s="23" t="s">
        <v>93</v>
      </c>
      <c r="D23" s="23"/>
      <c r="E23" s="25"/>
      <c r="F23" s="24">
        <v>150330</v>
      </c>
      <c r="G23" s="24">
        <v>-279870539</v>
      </c>
      <c r="H23" s="23" t="s">
        <v>94</v>
      </c>
      <c r="I23" s="23" t="s">
        <v>72</v>
      </c>
      <c r="J23" s="23" t="s">
        <v>29</v>
      </c>
    </row>
    <row r="24" spans="1:10" x14ac:dyDescent="0.3">
      <c r="A24" s="21">
        <v>22</v>
      </c>
      <c r="B24" s="23" t="s">
        <v>95</v>
      </c>
      <c r="C24" s="23" t="s">
        <v>93</v>
      </c>
      <c r="D24" s="23"/>
      <c r="E24" s="25"/>
      <c r="F24" s="24">
        <v>124640</v>
      </c>
      <c r="G24" s="24">
        <v>-279995179</v>
      </c>
      <c r="H24" s="23" t="s">
        <v>94</v>
      </c>
      <c r="I24" s="23" t="s">
        <v>72</v>
      </c>
      <c r="J24" s="23" t="s">
        <v>29</v>
      </c>
    </row>
    <row r="25" spans="1:10" x14ac:dyDescent="0.3">
      <c r="A25" s="21">
        <v>23</v>
      </c>
      <c r="B25" s="23" t="s">
        <v>96</v>
      </c>
      <c r="C25" s="23" t="s">
        <v>97</v>
      </c>
      <c r="D25" s="23"/>
      <c r="E25" s="25"/>
      <c r="F25" s="24">
        <v>22000</v>
      </c>
      <c r="G25" s="24">
        <v>-280017179</v>
      </c>
      <c r="H25" s="23" t="s">
        <v>98</v>
      </c>
      <c r="I25" s="23" t="s">
        <v>72</v>
      </c>
      <c r="J25" s="23" t="s">
        <v>99</v>
      </c>
    </row>
    <row r="26" spans="1:10" x14ac:dyDescent="0.3">
      <c r="A26" s="21">
        <v>24</v>
      </c>
      <c r="B26" s="23" t="s">
        <v>100</v>
      </c>
      <c r="C26" s="23" t="s">
        <v>48</v>
      </c>
      <c r="D26" s="23" t="s">
        <v>48</v>
      </c>
      <c r="E26" s="24">
        <v>40000000</v>
      </c>
      <c r="F26" s="25"/>
      <c r="G26" s="24">
        <v>-240017179</v>
      </c>
      <c r="H26" s="23" t="s">
        <v>49</v>
      </c>
      <c r="I26" s="23" t="s">
        <v>50</v>
      </c>
      <c r="J26" s="23"/>
    </row>
    <row r="27" spans="1:10" x14ac:dyDescent="0.3">
      <c r="A27" s="21">
        <v>25</v>
      </c>
      <c r="B27" s="23" t="s">
        <v>101</v>
      </c>
      <c r="C27" s="23" t="s">
        <v>48</v>
      </c>
      <c r="D27" s="23" t="s">
        <v>48</v>
      </c>
      <c r="E27" s="24">
        <v>30000000</v>
      </c>
      <c r="F27" s="25"/>
      <c r="G27" s="24">
        <v>-210017179</v>
      </c>
      <c r="H27" s="23" t="s">
        <v>49</v>
      </c>
      <c r="I27" s="23" t="s">
        <v>50</v>
      </c>
      <c r="J27" s="23"/>
    </row>
    <row r="28" spans="1:10" x14ac:dyDescent="0.3">
      <c r="A28" s="21">
        <v>26</v>
      </c>
      <c r="B28" s="23" t="s">
        <v>102</v>
      </c>
      <c r="C28" s="23" t="s">
        <v>103</v>
      </c>
      <c r="D28" s="23"/>
      <c r="E28" s="25"/>
      <c r="F28" s="24">
        <v>159580</v>
      </c>
      <c r="G28" s="24">
        <v>-210176759</v>
      </c>
      <c r="H28" s="23" t="s">
        <v>98</v>
      </c>
      <c r="I28" s="23" t="s">
        <v>72</v>
      </c>
      <c r="J28" s="23" t="s">
        <v>99</v>
      </c>
    </row>
    <row r="29" spans="1:10" x14ac:dyDescent="0.3">
      <c r="A29" s="21">
        <v>27</v>
      </c>
      <c r="B29" s="23" t="s">
        <v>104</v>
      </c>
      <c r="C29" s="23" t="s">
        <v>105</v>
      </c>
      <c r="D29" s="23"/>
      <c r="E29" s="25"/>
      <c r="F29" s="24">
        <v>40340</v>
      </c>
      <c r="G29" s="24">
        <v>-210217099</v>
      </c>
      <c r="H29" s="23" t="s">
        <v>98</v>
      </c>
      <c r="I29" s="23" t="s">
        <v>72</v>
      </c>
      <c r="J29" s="23" t="s">
        <v>99</v>
      </c>
    </row>
    <row r="30" spans="1:10" x14ac:dyDescent="0.3">
      <c r="A30" s="21">
        <v>28</v>
      </c>
      <c r="B30" s="23" t="s">
        <v>106</v>
      </c>
      <c r="C30" s="23" t="s">
        <v>105</v>
      </c>
      <c r="D30" s="23"/>
      <c r="E30" s="25"/>
      <c r="F30" s="24">
        <v>29230</v>
      </c>
      <c r="G30" s="24">
        <v>-210246329</v>
      </c>
      <c r="H30" s="23" t="s">
        <v>98</v>
      </c>
      <c r="I30" s="23" t="s">
        <v>72</v>
      </c>
      <c r="J30" s="23" t="s">
        <v>99</v>
      </c>
    </row>
    <row r="31" spans="1:10" x14ac:dyDescent="0.3">
      <c r="A31" s="21">
        <v>29</v>
      </c>
      <c r="B31" s="23" t="s">
        <v>107</v>
      </c>
      <c r="C31" s="23" t="s">
        <v>105</v>
      </c>
      <c r="D31" s="23"/>
      <c r="E31" s="25"/>
      <c r="F31" s="24">
        <v>24990</v>
      </c>
      <c r="G31" s="24">
        <v>-210271319</v>
      </c>
      <c r="H31" s="23" t="s">
        <v>98</v>
      </c>
      <c r="I31" s="23" t="s">
        <v>72</v>
      </c>
      <c r="J31" s="23" t="s">
        <v>99</v>
      </c>
    </row>
    <row r="32" spans="1:10" x14ac:dyDescent="0.3">
      <c r="A32" s="21">
        <v>30</v>
      </c>
      <c r="B32" s="23" t="s">
        <v>108</v>
      </c>
      <c r="C32" s="23" t="s">
        <v>48</v>
      </c>
      <c r="D32" s="23" t="s">
        <v>48</v>
      </c>
      <c r="E32" s="25"/>
      <c r="F32" s="24">
        <v>116000000</v>
      </c>
      <c r="G32" s="24">
        <v>-326271319</v>
      </c>
      <c r="H32" s="23" t="s">
        <v>109</v>
      </c>
      <c r="I32" s="23" t="s">
        <v>110</v>
      </c>
      <c r="J32" s="23"/>
    </row>
    <row r="33" spans="1:10" x14ac:dyDescent="0.3">
      <c r="A33" s="21">
        <v>31</v>
      </c>
      <c r="B33" s="23" t="s">
        <v>111</v>
      </c>
      <c r="C33" s="23" t="s">
        <v>48</v>
      </c>
      <c r="D33" s="23" t="s">
        <v>48</v>
      </c>
      <c r="E33" s="25"/>
      <c r="F33" s="24">
        <v>14000000</v>
      </c>
      <c r="G33" s="24">
        <v>-340271319</v>
      </c>
      <c r="H33" s="23" t="s">
        <v>109</v>
      </c>
      <c r="I33" s="23" t="s">
        <v>110</v>
      </c>
      <c r="J33" s="23"/>
    </row>
    <row r="34" spans="1:10" x14ac:dyDescent="0.3">
      <c r="A34" s="21">
        <v>32</v>
      </c>
      <c r="B34" s="23" t="s">
        <v>112</v>
      </c>
      <c r="C34" s="23" t="s">
        <v>48</v>
      </c>
      <c r="D34" s="23" t="s">
        <v>48</v>
      </c>
      <c r="E34" s="25"/>
      <c r="F34" s="24">
        <v>126000000</v>
      </c>
      <c r="G34" s="24">
        <v>-466271319</v>
      </c>
      <c r="H34" s="23" t="s">
        <v>109</v>
      </c>
      <c r="I34" s="23" t="s">
        <v>110</v>
      </c>
      <c r="J34" s="23"/>
    </row>
    <row r="35" spans="1:10" x14ac:dyDescent="0.3">
      <c r="A35" s="21">
        <v>33</v>
      </c>
      <c r="B35" s="23" t="s">
        <v>113</v>
      </c>
      <c r="C35" s="23" t="s">
        <v>48</v>
      </c>
      <c r="D35" s="23" t="s">
        <v>48</v>
      </c>
      <c r="E35" s="25"/>
      <c r="F35" s="24">
        <v>7000000</v>
      </c>
      <c r="G35" s="24">
        <v>-473271319</v>
      </c>
      <c r="H35" s="23" t="s">
        <v>109</v>
      </c>
      <c r="I35" s="23" t="s">
        <v>110</v>
      </c>
      <c r="J35" s="23"/>
    </row>
    <row r="36" spans="1:10" x14ac:dyDescent="0.3">
      <c r="A36" s="21">
        <v>34</v>
      </c>
      <c r="B36" s="23" t="s">
        <v>114</v>
      </c>
      <c r="C36" s="23" t="s">
        <v>48</v>
      </c>
      <c r="D36" s="23" t="s">
        <v>48</v>
      </c>
      <c r="E36" s="25"/>
      <c r="F36" s="24">
        <v>20000000</v>
      </c>
      <c r="G36" s="24">
        <v>-493271319</v>
      </c>
      <c r="H36" s="23" t="s">
        <v>109</v>
      </c>
      <c r="I36" s="23" t="s">
        <v>110</v>
      </c>
      <c r="J36" s="23"/>
    </row>
    <row r="37" spans="1:10" x14ac:dyDescent="0.3">
      <c r="A37" s="21">
        <v>35</v>
      </c>
      <c r="B37" s="23" t="s">
        <v>115</v>
      </c>
      <c r="C37" s="23" t="s">
        <v>116</v>
      </c>
      <c r="D37" s="23" t="s">
        <v>117</v>
      </c>
      <c r="E37" s="25"/>
      <c r="F37" s="24">
        <v>1000000</v>
      </c>
      <c r="G37" s="24">
        <v>-494271319</v>
      </c>
      <c r="H37" s="23" t="s">
        <v>118</v>
      </c>
      <c r="I37" s="23" t="s">
        <v>110</v>
      </c>
      <c r="J37" s="23" t="s">
        <v>22</v>
      </c>
    </row>
    <row r="38" spans="1:10" x14ac:dyDescent="0.3">
      <c r="A38" s="21">
        <v>36</v>
      </c>
      <c r="B38" s="23" t="s">
        <v>119</v>
      </c>
      <c r="C38" s="23" t="s">
        <v>120</v>
      </c>
      <c r="D38" s="23" t="s">
        <v>117</v>
      </c>
      <c r="E38" s="25"/>
      <c r="F38" s="24">
        <v>2300000</v>
      </c>
      <c r="G38" s="24">
        <v>-496571319</v>
      </c>
      <c r="H38" s="23" t="s">
        <v>118</v>
      </c>
      <c r="I38" s="23" t="s">
        <v>110</v>
      </c>
      <c r="J38" s="23" t="s">
        <v>22</v>
      </c>
    </row>
    <row r="39" spans="1:10" x14ac:dyDescent="0.3">
      <c r="A39" s="21">
        <v>37</v>
      </c>
      <c r="B39" s="23" t="s">
        <v>121</v>
      </c>
      <c r="C39" s="23" t="s">
        <v>122</v>
      </c>
      <c r="D39" s="23" t="s">
        <v>123</v>
      </c>
      <c r="E39" s="25"/>
      <c r="F39" s="24">
        <v>1000000</v>
      </c>
      <c r="G39" s="24">
        <v>-497571319</v>
      </c>
      <c r="H39" s="23" t="s">
        <v>118</v>
      </c>
      <c r="I39" s="23" t="s">
        <v>110</v>
      </c>
      <c r="J39" s="23" t="s">
        <v>22</v>
      </c>
    </row>
    <row r="40" spans="1:10" x14ac:dyDescent="0.3">
      <c r="A40" s="21">
        <v>38</v>
      </c>
      <c r="B40" s="23" t="s">
        <v>124</v>
      </c>
      <c r="C40" s="23" t="s">
        <v>125</v>
      </c>
      <c r="D40" s="23"/>
      <c r="E40" s="25"/>
      <c r="F40" s="24">
        <v>29750</v>
      </c>
      <c r="G40" s="24">
        <v>-497601069</v>
      </c>
      <c r="H40" s="23" t="s">
        <v>126</v>
      </c>
      <c r="I40" s="23" t="s">
        <v>72</v>
      </c>
      <c r="J40" s="23" t="s">
        <v>28</v>
      </c>
    </row>
    <row r="41" spans="1:10" x14ac:dyDescent="0.3">
      <c r="A41" s="21">
        <v>39</v>
      </c>
      <c r="B41" s="23" t="s">
        <v>127</v>
      </c>
      <c r="C41" s="23" t="s">
        <v>125</v>
      </c>
      <c r="D41" s="23"/>
      <c r="E41" s="25"/>
      <c r="F41" s="24">
        <v>45550</v>
      </c>
      <c r="G41" s="24">
        <v>-497646619</v>
      </c>
      <c r="H41" s="23" t="s">
        <v>126</v>
      </c>
      <c r="I41" s="23" t="s">
        <v>72</v>
      </c>
      <c r="J41" s="23" t="s">
        <v>28</v>
      </c>
    </row>
    <row r="42" spans="1:10" x14ac:dyDescent="0.3">
      <c r="A42" s="21">
        <v>40</v>
      </c>
      <c r="B42" s="23" t="s">
        <v>128</v>
      </c>
      <c r="C42" s="23" t="s">
        <v>129</v>
      </c>
      <c r="D42" s="23"/>
      <c r="E42" s="25"/>
      <c r="F42" s="25">
        <v>860</v>
      </c>
      <c r="G42" s="24">
        <v>-497647479</v>
      </c>
      <c r="H42" s="23" t="s">
        <v>130</v>
      </c>
      <c r="I42" s="23" t="s">
        <v>72</v>
      </c>
      <c r="J42" s="23" t="s">
        <v>28</v>
      </c>
    </row>
    <row r="43" spans="1:10" x14ac:dyDescent="0.3">
      <c r="A43" s="21">
        <v>41</v>
      </c>
      <c r="B43" s="23" t="s">
        <v>131</v>
      </c>
      <c r="C43" s="23" t="s">
        <v>132</v>
      </c>
      <c r="D43" s="23"/>
      <c r="E43" s="25"/>
      <c r="F43" s="24">
        <v>7560</v>
      </c>
      <c r="G43" s="24">
        <v>-497655039</v>
      </c>
      <c r="H43" s="23" t="s">
        <v>130</v>
      </c>
      <c r="I43" s="23" t="s">
        <v>72</v>
      </c>
      <c r="J43" s="23" t="s">
        <v>28</v>
      </c>
    </row>
    <row r="44" spans="1:10" x14ac:dyDescent="0.3">
      <c r="A44" s="21"/>
      <c r="B44" s="23" t="s">
        <v>133</v>
      </c>
      <c r="C44" s="23" t="s">
        <v>134</v>
      </c>
      <c r="D44" s="23"/>
      <c r="E44" s="24">
        <v>340000000</v>
      </c>
      <c r="F44" s="24">
        <v>303115184</v>
      </c>
      <c r="G44" s="25"/>
      <c r="H44" s="23"/>
      <c r="I44" s="23"/>
      <c r="J44" s="23"/>
    </row>
  </sheetData>
  <autoFilter ref="B2:J44"/>
  <mergeCells count="1">
    <mergeCell ref="A1:J1"/>
  </mergeCells>
  <phoneticPr fontId="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향천 11월 경비 지출현황(자금기준)</vt:lpstr>
      <vt:lpstr>11월 현금 내역서(향천)</vt:lpstr>
      <vt:lpstr>새마을금고 2016년 11월 입출금내역서(향천)</vt:lpstr>
      <vt:lpstr>하나은행 2016년 11월 입출금내역서(향천)</vt:lpstr>
      <vt:lpstr>기업은행 2016년 11월 입출금내역서(향천)</vt:lpstr>
      <vt:lpstr>'11월 현금 내역서(향천)'!Print_Area</vt:lpstr>
      <vt:lpstr>'11월 현금 내역서(향천)'!Print_Titles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2016-12-02T09:09:00Z</dcterms:created>
  <dcterms:modified xsi:type="dcterms:W3CDTF">2016-12-02T09:25:11Z</dcterms:modified>
</cp:coreProperties>
</file>